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7" sheetId="21" r:id="rId1"/>
  </sheets>
  <definedNames>
    <definedName name="BFT_Print_Titles" localSheetId="0">'2017'!$11:$12</definedName>
    <definedName name="_xlnm.Print_Area" localSheetId="0">'2017'!$A$1:$D$66</definedName>
  </definedNames>
  <calcPr calcId="145621"/>
</workbook>
</file>

<file path=xl/calcChain.xml><?xml version="1.0" encoding="utf-8"?>
<calcChain xmlns="http://schemas.openxmlformats.org/spreadsheetml/2006/main">
  <c r="D60" i="21" l="1"/>
  <c r="D64" i="21"/>
  <c r="D62" i="21"/>
  <c r="D53" i="21" l="1"/>
  <c r="D14" i="21"/>
  <c r="D39" i="21"/>
  <c r="D58" i="21"/>
  <c r="D48" i="21"/>
  <c r="D45" i="21"/>
  <c r="D37" i="21"/>
  <c r="D32" i="21"/>
  <c r="D27" i="21"/>
  <c r="D24" i="21"/>
  <c r="D22" i="21"/>
  <c r="D13" i="21" l="1"/>
</calcChain>
</file>

<file path=xl/sharedStrings.xml><?xml version="1.0" encoding="utf-8"?>
<sst xmlns="http://schemas.openxmlformats.org/spreadsheetml/2006/main" count="169" uniqueCount="79">
  <si>
    <t>3</t>
  </si>
  <si>
    <t>1</t>
  </si>
  <si>
    <t>Раздел</t>
  </si>
  <si>
    <t>Подраздел</t>
  </si>
  <si>
    <t>01</t>
  </si>
  <si>
    <t>02</t>
  </si>
  <si>
    <t>04</t>
  </si>
  <si>
    <t>13</t>
  </si>
  <si>
    <t>03</t>
  </si>
  <si>
    <t>08</t>
  </si>
  <si>
    <t xml:space="preserve">04 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</si>
  <si>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</si>
  <si>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</si>
  <si>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</si>
  <si>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</si>
  <si>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</si>
  <si>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</si>
  <si>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</si>
  <si>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</si>
  <si>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</si>
  <si>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</si>
  <si>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</si>
  <si>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</si>
  <si>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</si>
  <si>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</si>
  <si>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</si>
  <si>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</si>
  <si>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</si>
  <si>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</si>
  <si>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</si>
  <si>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</si>
  <si>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</si>
  <si>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</si>
  <si>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</si>
  <si>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</si>
  <si>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</si>
  <si>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Организация и проведение  мероприятий с детьми и молодежью</t>
  </si>
  <si>
    <t>Массовый спорт</t>
  </si>
  <si>
    <t>Стационарная медицинская помощь.</t>
  </si>
  <si>
    <t>Амбулаторная помощь</t>
  </si>
  <si>
    <t>Скорая медицинская помощь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</si>
  <si>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</si>
  <si>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</si>
  <si>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</si>
  <si>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</si>
  <si>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</si>
  <si>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</si>
  <si>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</si>
  <si>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</si>
  <si>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</si>
  <si>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</si>
  <si>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</si>
  <si>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</si>
  <si>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</si>
  <si>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</si>
  <si>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</si>
  <si>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</si>
  <si>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</si>
  <si>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</si>
  <si>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</si>
  <si>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</si>
  <si>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</si>
  <si>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</si>
  <si>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</si>
  <si>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</si>
  <si>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</si>
  <si>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</si>
  <si>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</si>
  <si>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</si>
  <si>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</si>
  <si>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</si>
  <si>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Иные дотации</t>
  </si>
  <si>
    <t>Дополнительное образование детей</t>
  </si>
  <si>
    <t>Исполнено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</si>
  <si>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</si>
  <si>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</si>
  <si>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</si>
  <si>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Распределение бюджетных ассигнований по разделам и подразделам классификации расходов бюджета Сосновского муниципального района</t>
  </si>
  <si>
    <t>Приложение № 5
к Решению Собрания депутатов
Сосновского муниципального района
 от  "17" апреля 2019 г.. № 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</si>
</sst>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_р_._-;\-* #,##0.0_р_._-;_-* &quot;-&quot;??_р_._-;_-@_-"/>
  </numFmts>
  <fonts count="12" x14ac:knownFonts="1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10"/>
      <color theme="10"/>
      <name val="Arial"/>
      <family val="2"/>
      <charset val="204"/>
    </font>
    <font>
      <sz val="8"/>
      <name val="Arial Cyr"/>
    </font>
    <font>
      <sz val="12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7" fillId="0" borderId="0" xfId="1" applyAlignment="1" applyProtection="1">
      <alignment wrapText="1"/>
    </xf>
    <xf numFmtId="0" fontId="2" fillId="0" borderId="0" xfId="0" applyFont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43" fontId="1" fillId="2" borderId="2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43" fontId="1" fillId="2" borderId="2" xfId="3" applyNumberFormat="1" applyFont="1" applyFill="1" applyBorder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/>
    <xf numFmtId="0" fontId="9" fillId="2" borderId="0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textRotation="90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3" fontId="6" fillId="2" borderId="2" xfId="3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3" fontId="1" fillId="2" borderId="2" xfId="3" applyNumberFormat="1" applyFont="1" applyFill="1" applyBorder="1" applyAlignment="1">
      <alignment horizontal="right" vertical="center" wrapText="1"/>
    </xf>
    <xf numFmtId="4" fontId="10" fillId="2" borderId="2" xfId="0" applyNumberFormat="1" applyFont="1" applyFill="1" applyBorder="1" applyAlignment="1" applyProtection="1">
      <alignment horizontal="right" vertical="center" wrapText="1"/>
    </xf>
    <xf numFmtId="0" fontId="1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/>
    </xf>
    <xf numFmtId="165" fontId="3" fillId="2" borderId="0" xfId="3" applyNumberFormat="1" applyFont="1" applyFill="1" applyAlignment="1">
      <alignment horizontal="right" wrapText="1"/>
    </xf>
    <xf numFmtId="165" fontId="3" fillId="2" borderId="0" xfId="3" applyNumberFormat="1" applyFont="1" applyFill="1" applyAlignment="1">
      <alignment horizontal="right"/>
    </xf>
    <xf numFmtId="0" fontId="9" fillId="2" borderId="0" xfId="0" applyFont="1" applyFill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showRuler="0" zoomScaleSheetLayoutView="90" zoomScalePageLayoutView="84" workbookViewId="0">
      <selection activeCell="B1" sqref="B1:D3"/>
    </sheetView>
  </sheetViews>
  <sheetFormatPr defaultColWidth="8.85546875" defaultRowHeight="12.75" x14ac:dyDescent="0.2"/>
  <cols>
    <col min="1" max="1" width="74.140625" style="16" customWidth="1"/>
    <col min="2" max="3" width="5.5703125" style="16" customWidth="1"/>
    <col min="4" max="4" width="23.42578125" style="16" customWidth="1"/>
    <col min="5" max="20" width="15.7109375" customWidth="1"/>
  </cols>
  <sheetData>
    <row r="1" spans="1:5" x14ac:dyDescent="0.2">
      <c r="B1" s="33" t="s">
        <v>78</v>
      </c>
      <c r="C1" s="34"/>
      <c r="D1" s="34"/>
    </row>
    <row r="2" spans="1:5" x14ac:dyDescent="0.2">
      <c r="B2" s="34"/>
      <c r="C2" s="34"/>
      <c r="D2" s="34"/>
    </row>
    <row r="3" spans="1:5" ht="26.25" customHeight="1" x14ac:dyDescent="0.2">
      <c r="A3" s="17"/>
      <c r="B3" s="34"/>
      <c r="C3" s="34"/>
      <c r="D3" s="34"/>
    </row>
    <row r="4" spans="1:5" ht="3" customHeight="1" x14ac:dyDescent="0.2"/>
    <row r="5" spans="1:5" ht="0.75" hidden="1" customHeight="1" x14ac:dyDescent="0.2"/>
    <row r="6" spans="1:5" s="1" customFormat="1" ht="24" customHeight="1" x14ac:dyDescent="0.2">
      <c r="A6" s="35" t="s">
        <v>77</v>
      </c>
      <c r="B6" s="35"/>
      <c r="C6" s="35"/>
      <c r="D6" s="35"/>
    </row>
    <row r="7" spans="1:5" ht="15.75" customHeight="1" x14ac:dyDescent="0.2">
      <c r="A7" s="35"/>
      <c r="B7" s="35"/>
      <c r="C7" s="35"/>
      <c r="D7" s="35"/>
    </row>
    <row r="8" spans="1:5" ht="12.75" hidden="1" customHeight="1" x14ac:dyDescent="0.2">
      <c r="A8" s="35"/>
      <c r="B8" s="35"/>
      <c r="C8" s="35"/>
      <c r="D8" s="35"/>
    </row>
    <row r="9" spans="1:5" ht="0.75" customHeight="1" x14ac:dyDescent="0.2">
      <c r="A9" s="30"/>
      <c r="B9" s="30"/>
      <c r="C9" s="30"/>
    </row>
    <row r="10" spans="1:5" ht="8.25" customHeight="1" x14ac:dyDescent="0.2">
      <c r="A10" s="18"/>
      <c r="B10" s="19"/>
      <c r="C10" s="19"/>
    </row>
    <row r="11" spans="1:5" ht="47.25" customHeight="1" x14ac:dyDescent="0.2">
      <c r="A11" s="20" t="s">
        <v>17</v>
      </c>
      <c r="B11" s="21" t="s">
        <v>2</v>
      </c>
      <c r="C11" s="21" t="s">
        <v>3</v>
      </c>
      <c r="D11" s="22" t="s">
        <v>73</v>
      </c>
    </row>
    <row r="12" spans="1:5" x14ac:dyDescent="0.2">
      <c r="A12" s="23" t="s">
        <v>1</v>
      </c>
      <c r="B12" s="23" t="s">
        <v>21</v>
      </c>
      <c r="C12" s="23" t="s">
        <v>0</v>
      </c>
      <c r="D12" s="24">
        <v>5</v>
      </c>
    </row>
    <row r="13" spans="1:5" ht="22.5" customHeight="1" x14ac:dyDescent="0.2">
      <c r="A13" s="32" t="s">
        <v>56</v>
      </c>
      <c r="B13" s="32"/>
      <c r="C13" s="32"/>
      <c r="D13" s="25">
        <f>D14+D22+D24+D27+D32+D37+D39+D45+D48+D53+D58+D60+D64+D62</f>
        <v>2365619663.4900002</v>
      </c>
    </row>
    <row r="14" spans="1:5" ht="15.75" customHeight="1" x14ac:dyDescent="0.2">
      <c r="A14" s="10" t="s">
        <v>20</v>
      </c>
      <c r="B14" s="5" t="s">
        <v>4</v>
      </c>
      <c r="C14" s="5" t="s">
        <v>57</v>
      </c>
      <c r="D14" s="25">
        <f>SUM(D15:D21)</f>
        <v>105867053.81999999</v>
      </c>
      <c r="E14" s="14"/>
    </row>
    <row r="15" spans="1:5" ht="31.5" customHeight="1" x14ac:dyDescent="0.2">
      <c r="A15" s="10" t="s">
        <v>58</v>
      </c>
      <c r="B15" s="5" t="s">
        <v>4</v>
      </c>
      <c r="C15" s="5" t="s">
        <v>5</v>
      </c>
      <c r="D15" s="26">
        <v>2166309.2999999998</v>
      </c>
    </row>
    <row r="16" spans="1:5" ht="27.75" customHeight="1" x14ac:dyDescent="0.2">
      <c r="A16" s="7" t="s">
        <v>47</v>
      </c>
      <c r="B16" s="5" t="s">
        <v>4</v>
      </c>
      <c r="C16" s="5" t="s">
        <v>8</v>
      </c>
      <c r="D16" s="26">
        <v>4278223.09</v>
      </c>
    </row>
    <row r="17" spans="1:4" ht="37.5" customHeight="1" x14ac:dyDescent="0.2">
      <c r="A17" s="10" t="s">
        <v>22</v>
      </c>
      <c r="B17" s="5" t="s">
        <v>4</v>
      </c>
      <c r="C17" s="5" t="s">
        <v>6</v>
      </c>
      <c r="D17" s="26">
        <v>64411242.450000003</v>
      </c>
    </row>
    <row r="18" spans="1:4" ht="16.5" customHeight="1" x14ac:dyDescent="0.2">
      <c r="A18" s="10" t="s">
        <v>74</v>
      </c>
      <c r="B18" s="5" t="s">
        <v>4</v>
      </c>
      <c r="C18" s="5" t="s">
        <v>11</v>
      </c>
      <c r="D18" s="26">
        <v>43723</v>
      </c>
    </row>
    <row r="19" spans="1:4" ht="24.75" customHeight="1" x14ac:dyDescent="0.2">
      <c r="A19" s="7" t="s">
        <v>54</v>
      </c>
      <c r="B19" s="5" t="s">
        <v>4</v>
      </c>
      <c r="C19" s="5" t="s">
        <v>15</v>
      </c>
      <c r="D19" s="26">
        <v>19892494.539999999</v>
      </c>
    </row>
    <row r="20" spans="1:4" ht="15.75" hidden="1" customHeight="1" x14ac:dyDescent="0.2">
      <c r="A20" s="7" t="s">
        <v>23</v>
      </c>
      <c r="B20" s="5" t="s">
        <v>4</v>
      </c>
      <c r="C20" s="5" t="s">
        <v>16</v>
      </c>
      <c r="D20" s="26"/>
    </row>
    <row r="21" spans="1:4" ht="15.75" customHeight="1" x14ac:dyDescent="0.2">
      <c r="A21" s="6" t="s">
        <v>24</v>
      </c>
      <c r="B21" s="5" t="s">
        <v>4</v>
      </c>
      <c r="C21" s="5" t="s">
        <v>7</v>
      </c>
      <c r="D21" s="26">
        <v>15075061.439999999</v>
      </c>
    </row>
    <row r="22" spans="1:4" ht="15.75" customHeight="1" x14ac:dyDescent="0.2">
      <c r="A22" s="6" t="s">
        <v>59</v>
      </c>
      <c r="B22" s="5" t="s">
        <v>5</v>
      </c>
      <c r="C22" s="5" t="s">
        <v>57</v>
      </c>
      <c r="D22" s="15">
        <f>D23</f>
        <v>3298100</v>
      </c>
    </row>
    <row r="23" spans="1:4" ht="15.75" customHeight="1" x14ac:dyDescent="0.2">
      <c r="A23" s="7" t="s">
        <v>53</v>
      </c>
      <c r="B23" s="5" t="s">
        <v>5</v>
      </c>
      <c r="C23" s="5" t="s">
        <v>8</v>
      </c>
      <c r="D23" s="26">
        <v>3298100</v>
      </c>
    </row>
    <row r="24" spans="1:4" ht="15.75" customHeight="1" x14ac:dyDescent="0.2">
      <c r="A24" s="7" t="s">
        <v>60</v>
      </c>
      <c r="B24" s="5" t="s">
        <v>8</v>
      </c>
      <c r="C24" s="5" t="s">
        <v>57</v>
      </c>
      <c r="D24" s="15">
        <f>D25+D26</f>
        <v>3999078</v>
      </c>
    </row>
    <row r="25" spans="1:4" ht="15.75" customHeight="1" x14ac:dyDescent="0.2">
      <c r="A25" s="6" t="s">
        <v>25</v>
      </c>
      <c r="B25" s="5" t="s">
        <v>8</v>
      </c>
      <c r="C25" s="5" t="s">
        <v>6</v>
      </c>
      <c r="D25" s="26">
        <v>3475200</v>
      </c>
    </row>
    <row r="26" spans="1:4" ht="24.75" customHeight="1" x14ac:dyDescent="0.2">
      <c r="A26" s="7" t="s">
        <v>26</v>
      </c>
      <c r="B26" s="5" t="s">
        <v>8</v>
      </c>
      <c r="C26" s="5" t="s">
        <v>12</v>
      </c>
      <c r="D26" s="26">
        <v>523878</v>
      </c>
    </row>
    <row r="27" spans="1:4" ht="17.25" customHeight="1" x14ac:dyDescent="0.2">
      <c r="A27" s="7" t="s">
        <v>61</v>
      </c>
      <c r="B27" s="5" t="s">
        <v>6</v>
      </c>
      <c r="C27" s="5" t="s">
        <v>57</v>
      </c>
      <c r="D27" s="15">
        <f>D28+D29+D30+D31</f>
        <v>132664476.84</v>
      </c>
    </row>
    <row r="28" spans="1:4" ht="17.25" customHeight="1" x14ac:dyDescent="0.2">
      <c r="A28" s="6" t="s">
        <v>27</v>
      </c>
      <c r="B28" s="5" t="s">
        <v>10</v>
      </c>
      <c r="C28" s="5" t="s">
        <v>4</v>
      </c>
      <c r="D28" s="26">
        <v>393050</v>
      </c>
    </row>
    <row r="29" spans="1:4" ht="15.75" customHeight="1" x14ac:dyDescent="0.2">
      <c r="A29" s="7" t="s">
        <v>28</v>
      </c>
      <c r="B29" s="5" t="s">
        <v>6</v>
      </c>
      <c r="C29" s="5" t="s">
        <v>11</v>
      </c>
      <c r="D29" s="26">
        <v>404400</v>
      </c>
    </row>
    <row r="30" spans="1:4" ht="15.75" customHeight="1" x14ac:dyDescent="0.2">
      <c r="A30" s="7" t="s">
        <v>29</v>
      </c>
      <c r="B30" s="5" t="s">
        <v>6</v>
      </c>
      <c r="C30" s="5" t="s">
        <v>12</v>
      </c>
      <c r="D30" s="26">
        <v>121135516.98</v>
      </c>
    </row>
    <row r="31" spans="1:4" ht="15.75" customHeight="1" x14ac:dyDescent="0.2">
      <c r="A31" s="6" t="s">
        <v>30</v>
      </c>
      <c r="B31" s="5" t="s">
        <v>6</v>
      </c>
      <c r="C31" s="5" t="s">
        <v>13</v>
      </c>
      <c r="D31" s="26">
        <v>10731509.859999999</v>
      </c>
    </row>
    <row r="32" spans="1:4" ht="15.75" customHeight="1" x14ac:dyDescent="0.2">
      <c r="A32" s="6" t="s">
        <v>62</v>
      </c>
      <c r="B32" s="5" t="s">
        <v>11</v>
      </c>
      <c r="C32" s="5" t="s">
        <v>57</v>
      </c>
      <c r="D32" s="15">
        <f>D33+D34+D35+D36</f>
        <v>101957464.96000001</v>
      </c>
    </row>
    <row r="33" spans="1:7" ht="15.75" customHeight="1" x14ac:dyDescent="0.2">
      <c r="A33" s="6" t="s">
        <v>31</v>
      </c>
      <c r="B33" s="5" t="s">
        <v>11</v>
      </c>
      <c r="C33" s="5" t="s">
        <v>4</v>
      </c>
      <c r="D33" s="26">
        <v>787997.62</v>
      </c>
    </row>
    <row r="34" spans="1:7" ht="15.75" customHeight="1" x14ac:dyDescent="0.2">
      <c r="A34" s="6" t="s">
        <v>32</v>
      </c>
      <c r="B34" s="5" t="s">
        <v>11</v>
      </c>
      <c r="C34" s="5" t="s">
        <v>5</v>
      </c>
      <c r="D34" s="26">
        <v>48632020.670000002</v>
      </c>
    </row>
    <row r="35" spans="1:7" ht="15.75" customHeight="1" x14ac:dyDescent="0.2">
      <c r="A35" s="7" t="s">
        <v>33</v>
      </c>
      <c r="B35" s="5" t="s">
        <v>11</v>
      </c>
      <c r="C35" s="5" t="s">
        <v>8</v>
      </c>
      <c r="D35" s="26">
        <v>33009914.27</v>
      </c>
    </row>
    <row r="36" spans="1:7" ht="15.75" customHeight="1" x14ac:dyDescent="0.2">
      <c r="A36" s="6" t="s">
        <v>34</v>
      </c>
      <c r="B36" s="5" t="s">
        <v>11</v>
      </c>
      <c r="C36" s="5" t="s">
        <v>11</v>
      </c>
      <c r="D36" s="26">
        <v>19527532.399999999</v>
      </c>
    </row>
    <row r="37" spans="1:7" ht="15.75" hidden="1" customHeight="1" x14ac:dyDescent="0.2">
      <c r="A37" s="6" t="s">
        <v>63</v>
      </c>
      <c r="B37" s="5" t="s">
        <v>15</v>
      </c>
      <c r="C37" s="5" t="s">
        <v>57</v>
      </c>
      <c r="D37" s="15">
        <f>D38</f>
        <v>0</v>
      </c>
    </row>
    <row r="38" spans="1:7" ht="15.75" hidden="1" customHeight="1" x14ac:dyDescent="0.2">
      <c r="A38" s="6" t="s">
        <v>35</v>
      </c>
      <c r="B38" s="5" t="s">
        <v>15</v>
      </c>
      <c r="C38" s="5" t="s">
        <v>11</v>
      </c>
      <c r="D38" s="13">
        <v>0</v>
      </c>
      <c r="E38" s="4"/>
      <c r="F38" s="31"/>
      <c r="G38" s="31"/>
    </row>
    <row r="39" spans="1:7" ht="15.75" customHeight="1" x14ac:dyDescent="0.2">
      <c r="A39" s="6" t="s">
        <v>64</v>
      </c>
      <c r="B39" s="5" t="s">
        <v>14</v>
      </c>
      <c r="C39" s="5" t="s">
        <v>57</v>
      </c>
      <c r="D39" s="27">
        <f>D40+D41+D43+D44+D42</f>
        <v>1380069549.8800001</v>
      </c>
      <c r="E39" s="8"/>
      <c r="F39" s="31"/>
      <c r="G39" s="31"/>
    </row>
    <row r="40" spans="1:7" ht="15.75" customHeight="1" x14ac:dyDescent="0.2">
      <c r="A40" s="7" t="s">
        <v>48</v>
      </c>
      <c r="B40" s="5" t="s">
        <v>14</v>
      </c>
      <c r="C40" s="5" t="s">
        <v>4</v>
      </c>
      <c r="D40" s="26">
        <v>430421763.00999999</v>
      </c>
      <c r="E40" s="4"/>
      <c r="F40" s="31"/>
      <c r="G40" s="31"/>
    </row>
    <row r="41" spans="1:7" ht="15.75" customHeight="1" x14ac:dyDescent="0.2">
      <c r="A41" s="7" t="s">
        <v>44</v>
      </c>
      <c r="B41" s="5" t="s">
        <v>14</v>
      </c>
      <c r="C41" s="5" t="s">
        <v>5</v>
      </c>
      <c r="D41" s="26">
        <v>828234112.26999998</v>
      </c>
      <c r="E41" s="4"/>
      <c r="F41" s="31"/>
      <c r="G41" s="31"/>
    </row>
    <row r="42" spans="1:7" ht="15.75" customHeight="1" x14ac:dyDescent="0.2">
      <c r="A42" s="7" t="s">
        <v>72</v>
      </c>
      <c r="B42" s="5" t="s">
        <v>14</v>
      </c>
      <c r="C42" s="5" t="s">
        <v>8</v>
      </c>
      <c r="D42" s="26">
        <v>74512455.459999993</v>
      </c>
      <c r="E42" s="9"/>
      <c r="F42" s="31"/>
      <c r="G42" s="31"/>
    </row>
    <row r="43" spans="1:7" ht="15.75" customHeight="1" x14ac:dyDescent="0.2">
      <c r="A43" s="7" t="s">
        <v>36</v>
      </c>
      <c r="B43" s="5" t="s">
        <v>14</v>
      </c>
      <c r="C43" s="5" t="s">
        <v>14</v>
      </c>
      <c r="D43" s="26">
        <v>675535.7</v>
      </c>
      <c r="E43" s="4"/>
      <c r="F43" s="31"/>
      <c r="G43" s="31"/>
    </row>
    <row r="44" spans="1:7" ht="15.75" customHeight="1" x14ac:dyDescent="0.2">
      <c r="A44" s="7" t="s">
        <v>49</v>
      </c>
      <c r="B44" s="5" t="s">
        <v>14</v>
      </c>
      <c r="C44" s="5" t="s">
        <v>12</v>
      </c>
      <c r="D44" s="26">
        <v>46225683.439999998</v>
      </c>
      <c r="E44" s="4"/>
      <c r="F44" s="31"/>
      <c r="G44" s="31"/>
    </row>
    <row r="45" spans="1:7" ht="15.75" customHeight="1" x14ac:dyDescent="0.2">
      <c r="A45" s="7" t="s">
        <v>65</v>
      </c>
      <c r="B45" s="5" t="s">
        <v>9</v>
      </c>
      <c r="C45" s="5" t="s">
        <v>57</v>
      </c>
      <c r="D45" s="27">
        <f>D46+D47</f>
        <v>113590793.25999999</v>
      </c>
      <c r="E45" s="8"/>
      <c r="F45" s="31"/>
      <c r="G45" s="31"/>
    </row>
    <row r="46" spans="1:7" ht="15.75" customHeight="1" x14ac:dyDescent="0.2">
      <c r="A46" s="7" t="s">
        <v>45</v>
      </c>
      <c r="B46" s="5" t="s">
        <v>9</v>
      </c>
      <c r="C46" s="5" t="s">
        <v>4</v>
      </c>
      <c r="D46" s="26">
        <v>95819581.629999995</v>
      </c>
      <c r="E46" s="4"/>
      <c r="F46" s="31"/>
      <c r="G46" s="31"/>
    </row>
    <row r="47" spans="1:7" ht="15.75" customHeight="1" x14ac:dyDescent="0.2">
      <c r="A47" s="10" t="s">
        <v>46</v>
      </c>
      <c r="B47" s="5" t="s">
        <v>9</v>
      </c>
      <c r="C47" s="5" t="s">
        <v>6</v>
      </c>
      <c r="D47" s="26">
        <v>17771211.629999999</v>
      </c>
      <c r="E47" s="4"/>
      <c r="F47" s="31"/>
      <c r="G47" s="31"/>
    </row>
    <row r="48" spans="1:7" ht="15.75" customHeight="1" x14ac:dyDescent="0.2">
      <c r="A48" s="10" t="s">
        <v>66</v>
      </c>
      <c r="B48" s="5" t="s">
        <v>12</v>
      </c>
      <c r="C48" s="5" t="s">
        <v>57</v>
      </c>
      <c r="D48" s="27">
        <f>D49+D50+D51+D52</f>
        <v>68152300.069999993</v>
      </c>
      <c r="E48" s="8"/>
      <c r="F48" s="31"/>
      <c r="G48" s="31"/>
    </row>
    <row r="49" spans="1:7" ht="15.75" customHeight="1" x14ac:dyDescent="0.2">
      <c r="A49" s="11" t="s">
        <v>38</v>
      </c>
      <c r="B49" s="5" t="s">
        <v>12</v>
      </c>
      <c r="C49" s="5" t="s">
        <v>4</v>
      </c>
      <c r="D49" s="26">
        <v>34610465.710000001</v>
      </c>
      <c r="E49" s="4"/>
      <c r="F49" s="31"/>
      <c r="G49" s="31"/>
    </row>
    <row r="50" spans="1:7" ht="15.75" customHeight="1" x14ac:dyDescent="0.2">
      <c r="A50" s="6" t="s">
        <v>39</v>
      </c>
      <c r="B50" s="5" t="s">
        <v>12</v>
      </c>
      <c r="C50" s="5" t="s">
        <v>5</v>
      </c>
      <c r="D50" s="26">
        <v>24461842.629999999</v>
      </c>
      <c r="E50" s="4"/>
      <c r="F50" s="31"/>
      <c r="G50" s="31"/>
    </row>
    <row r="51" spans="1:7" ht="15.75" customHeight="1" x14ac:dyDescent="0.2">
      <c r="A51" s="10" t="s">
        <v>40</v>
      </c>
      <c r="B51" s="5" t="s">
        <v>12</v>
      </c>
      <c r="C51" s="5" t="s">
        <v>6</v>
      </c>
      <c r="D51" s="26">
        <v>5374151.6600000001</v>
      </c>
      <c r="E51" s="4"/>
      <c r="F51" s="31"/>
      <c r="G51" s="31"/>
    </row>
    <row r="52" spans="1:7" ht="15.75" customHeight="1" x14ac:dyDescent="0.2">
      <c r="A52" s="10" t="s">
        <v>41</v>
      </c>
      <c r="B52" s="5" t="s">
        <v>12</v>
      </c>
      <c r="C52" s="5" t="s">
        <v>12</v>
      </c>
      <c r="D52" s="26">
        <v>3705840.07</v>
      </c>
      <c r="E52" s="4"/>
      <c r="F52" s="31"/>
      <c r="G52" s="31"/>
    </row>
    <row r="53" spans="1:7" ht="15.75" customHeight="1" x14ac:dyDescent="0.2">
      <c r="A53" s="10" t="s">
        <v>67</v>
      </c>
      <c r="B53" s="5" t="s">
        <v>18</v>
      </c>
      <c r="C53" s="5" t="s">
        <v>57</v>
      </c>
      <c r="D53" s="27">
        <f>D54+D55+D56+D57</f>
        <v>400130187.63</v>
      </c>
      <c r="E53" s="8"/>
      <c r="F53" s="8"/>
      <c r="G53" s="8"/>
    </row>
    <row r="54" spans="1:7" ht="15.75" customHeight="1" x14ac:dyDescent="0.2">
      <c r="A54" s="10" t="s">
        <v>51</v>
      </c>
      <c r="B54" s="5" t="s">
        <v>18</v>
      </c>
      <c r="C54" s="5" t="s">
        <v>5</v>
      </c>
      <c r="D54" s="26">
        <v>25018920</v>
      </c>
      <c r="E54" s="4"/>
      <c r="F54" s="4"/>
      <c r="G54" s="4"/>
    </row>
    <row r="55" spans="1:7" ht="15.75" customHeight="1" x14ac:dyDescent="0.2">
      <c r="A55" s="7" t="s">
        <v>50</v>
      </c>
      <c r="B55" s="5" t="s">
        <v>18</v>
      </c>
      <c r="C55" s="5" t="s">
        <v>8</v>
      </c>
      <c r="D55" s="26">
        <v>288152513.93000001</v>
      </c>
      <c r="E55" s="4"/>
      <c r="F55" s="4"/>
      <c r="G55" s="4"/>
    </row>
    <row r="56" spans="1:7" ht="15.75" customHeight="1" x14ac:dyDescent="0.2">
      <c r="A56" s="10" t="s">
        <v>42</v>
      </c>
      <c r="B56" s="5" t="s">
        <v>18</v>
      </c>
      <c r="C56" s="5" t="s">
        <v>6</v>
      </c>
      <c r="D56" s="26">
        <v>66366241.700000003</v>
      </c>
      <c r="E56" s="4"/>
      <c r="F56" s="4"/>
      <c r="G56" s="4"/>
    </row>
    <row r="57" spans="1:7" ht="15.75" customHeight="1" x14ac:dyDescent="0.2">
      <c r="A57" s="7" t="s">
        <v>52</v>
      </c>
      <c r="B57" s="5" t="s">
        <v>18</v>
      </c>
      <c r="C57" s="5" t="s">
        <v>15</v>
      </c>
      <c r="D57" s="26">
        <v>20592512</v>
      </c>
      <c r="E57" s="4"/>
      <c r="F57" s="4"/>
      <c r="G57" s="4"/>
    </row>
    <row r="58" spans="1:7" ht="15.75" customHeight="1" x14ac:dyDescent="0.2">
      <c r="A58" s="7" t="s">
        <v>68</v>
      </c>
      <c r="B58" s="5" t="s">
        <v>16</v>
      </c>
      <c r="C58" s="5" t="s">
        <v>57</v>
      </c>
      <c r="D58" s="27">
        <f>D59</f>
        <v>1602140.4</v>
      </c>
      <c r="E58" s="8"/>
      <c r="F58" s="8"/>
      <c r="G58" s="8"/>
    </row>
    <row r="59" spans="1:7" ht="15.75" customHeight="1" x14ac:dyDescent="0.2">
      <c r="A59" s="6" t="s">
        <v>37</v>
      </c>
      <c r="B59" s="5" t="s">
        <v>16</v>
      </c>
      <c r="C59" s="5" t="s">
        <v>5</v>
      </c>
      <c r="D59" s="26">
        <v>1602140.4</v>
      </c>
      <c r="E59" s="3"/>
      <c r="F59" s="2"/>
      <c r="G59" s="2"/>
    </row>
    <row r="60" spans="1:7" ht="20.25" customHeight="1" x14ac:dyDescent="0.2">
      <c r="A60" s="6" t="s">
        <v>69</v>
      </c>
      <c r="B60" s="5" t="s">
        <v>13</v>
      </c>
      <c r="C60" s="5" t="s">
        <v>57</v>
      </c>
      <c r="D60" s="15">
        <f>D61</f>
        <v>2300000</v>
      </c>
      <c r="E60" s="3"/>
      <c r="F60" s="2"/>
      <c r="G60" s="2"/>
    </row>
    <row r="61" spans="1:7" ht="15" customHeight="1" x14ac:dyDescent="0.2">
      <c r="A61" s="7" t="s">
        <v>43</v>
      </c>
      <c r="B61" s="5" t="s">
        <v>13</v>
      </c>
      <c r="C61" s="5" t="s">
        <v>5</v>
      </c>
      <c r="D61" s="26">
        <v>2300000</v>
      </c>
      <c r="E61" s="3"/>
      <c r="F61" s="2"/>
      <c r="G61" s="2"/>
    </row>
    <row r="62" spans="1:7" ht="17.25" customHeight="1" x14ac:dyDescent="0.2">
      <c r="A62" s="7" t="s">
        <v>75</v>
      </c>
      <c r="B62" s="5" t="s">
        <v>7</v>
      </c>
      <c r="C62" s="5" t="s">
        <v>57</v>
      </c>
      <c r="D62" s="28">
        <f>D63</f>
        <v>1058.6300000000001</v>
      </c>
      <c r="E62" s="3"/>
      <c r="F62" s="2"/>
      <c r="G62" s="2"/>
    </row>
    <row r="63" spans="1:7" ht="15" customHeight="1" x14ac:dyDescent="0.2">
      <c r="A63" s="7" t="s">
        <v>76</v>
      </c>
      <c r="B63" s="5" t="s">
        <v>7</v>
      </c>
      <c r="C63" s="5" t="s">
        <v>4</v>
      </c>
      <c r="D63" s="26">
        <v>1058.6300000000001</v>
      </c>
      <c r="E63" s="3"/>
      <c r="F63" s="2"/>
      <c r="G63" s="2"/>
    </row>
    <row r="64" spans="1:7" ht="24" customHeight="1" x14ac:dyDescent="0.2">
      <c r="A64" s="7" t="s">
        <v>70</v>
      </c>
      <c r="B64" s="5" t="s">
        <v>19</v>
      </c>
      <c r="C64" s="5" t="s">
        <v>57</v>
      </c>
      <c r="D64" s="27">
        <f>D65+D66</f>
        <v>51987460</v>
      </c>
      <c r="E64" s="3"/>
      <c r="F64" s="2"/>
      <c r="G64" s="2"/>
    </row>
    <row r="65" spans="1:4" ht="18" customHeight="1" x14ac:dyDescent="0.2">
      <c r="A65" s="7" t="s">
        <v>55</v>
      </c>
      <c r="B65" s="5" t="s">
        <v>19</v>
      </c>
      <c r="C65" s="5" t="s">
        <v>4</v>
      </c>
      <c r="D65" s="26">
        <v>43079000</v>
      </c>
    </row>
    <row r="66" spans="1:4" ht="16.5" customHeight="1" x14ac:dyDescent="0.2">
      <c r="A66" s="12" t="s">
        <v>71</v>
      </c>
      <c r="B66" s="5" t="s">
        <v>19</v>
      </c>
      <c r="C66" s="5" t="s">
        <v>5</v>
      </c>
      <c r="D66" s="26">
        <v>8908460</v>
      </c>
    </row>
    <row r="68" spans="1:4" ht="16.5" x14ac:dyDescent="0.25">
      <c r="A68" s="29"/>
    </row>
  </sheetData>
  <mergeCells count="6">
    <mergeCell ref="A9:C9"/>
    <mergeCell ref="G38:G52"/>
    <mergeCell ref="F38:F52"/>
    <mergeCell ref="A13:C13"/>
    <mergeCell ref="B1:D3"/>
    <mergeCell ref="A6:D8"/>
  </mergeCells>
  <phoneticPr fontId="4" type="noConversion"/>
  <pageMargins left="0.98425196850393704" right="0.31496062992125984" top="0.39370078740157483" bottom="0.39370078740157483" header="0.19685039370078741" footer="0.19685039370078741"/>
  <pageSetup paperSize="9" scale="76" orientation="portrait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'2017'!BFT_Print_Titles</vt:lpstr>
      <vt:lpstr>'2017'!Область_печати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2019-04-04T05:12:33Z</cp:lastPrinted>
  <dcterms:created xsi:type="dcterms:W3CDTF">1996-10-08T23:32:33Z</dcterms:created>
  <dcterms:modified xsi:type="dcterms:W3CDTF">2019-04-19T04:10:55Z</dcterms:modified>
</cp:coreProperties>
</file>