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8 заседание декабрь 2019 г\Решения оригиналы декабрь 2019 г\669 Бюджет второе, третье чтение\"/>
    </mc:Choice>
  </mc:AlternateContent>
  <bookViews>
    <workbookView xWindow="360" yWindow="45" windowWidth="20220" windowHeight="11565"/>
  </bookViews>
  <sheets>
    <sheet name="таб 5 (2020-2022г.) 3 чтение" sheetId="1" r:id="rId1"/>
  </sheets>
  <definedNames>
    <definedName name="_xlnm.Print_Area" localSheetId="0">'таб 5 (2020-2022г.) 3 чтение'!$A$1:$J$32</definedName>
  </definedNames>
  <calcPr calcId="162913"/>
</workbook>
</file>

<file path=xl/calcChain.xml><?xml version="1.0" encoding="utf-8"?>
<calcChain xmlns="http://schemas.openxmlformats.org/spreadsheetml/2006/main">
  <c r="C18" i="1" l="1"/>
  <c r="C21" i="1"/>
  <c r="C31" i="1" s="1"/>
  <c r="D19" i="1" l="1"/>
  <c r="D20" i="1"/>
  <c r="D21" i="1"/>
  <c r="D22" i="1"/>
  <c r="D23" i="1"/>
  <c r="D24" i="1"/>
  <c r="D25" i="1"/>
  <c r="D26" i="1"/>
  <c r="D27" i="1"/>
  <c r="D28" i="1"/>
  <c r="D29" i="1"/>
  <c r="J19" i="1"/>
  <c r="J20" i="1"/>
  <c r="J21" i="1"/>
  <c r="J22" i="1"/>
  <c r="J23" i="1"/>
  <c r="J24" i="1"/>
  <c r="J25" i="1"/>
  <c r="J26" i="1"/>
  <c r="J27" i="1"/>
  <c r="J28" i="1"/>
  <c r="J29" i="1"/>
  <c r="J30" i="1"/>
  <c r="G19" i="1"/>
  <c r="G20" i="1"/>
  <c r="G21" i="1"/>
  <c r="G22" i="1"/>
  <c r="G23" i="1"/>
  <c r="G24" i="1"/>
  <c r="G25" i="1"/>
  <c r="G26" i="1"/>
  <c r="G27" i="1"/>
  <c r="G28" i="1"/>
  <c r="G29" i="1"/>
  <c r="G30" i="1"/>
  <c r="J18" i="1"/>
  <c r="G18" i="1"/>
  <c r="E31" i="1"/>
  <c r="D30" i="1" l="1"/>
  <c r="D18" i="1"/>
  <c r="D31" i="1" l="1"/>
  <c r="I31" i="1" l="1"/>
  <c r="H31" i="1"/>
  <c r="F31" i="1"/>
  <c r="G31" i="1" s="1"/>
  <c r="B31" i="1"/>
  <c r="J31" i="1" l="1"/>
</calcChain>
</file>

<file path=xl/sharedStrings.xml><?xml version="1.0" encoding="utf-8"?>
<sst xmlns="http://schemas.openxmlformats.org/spreadsheetml/2006/main" count="36" uniqueCount="30">
  <si>
    <t>(руб.)</t>
  </si>
  <si>
    <t>Наименование сельского поселения</t>
  </si>
  <si>
    <t>ИТОГО: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</si>
  <si>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</si>
  <si>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</si>
  <si>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</si>
  <si>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</si>
  <si>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</si>
  <si>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</si>
  <si>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 xml:space="preserve"> на 2020 год и плановый период 2021 и 2022 годов"</t>
  </si>
  <si>
    <t>2020 год</t>
  </si>
  <si>
    <t>2021 год</t>
  </si>
  <si>
    <t>2022 год</t>
  </si>
  <si>
    <t>Кременкульское сельское поселение (модернизация)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</si>
  <si>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</si>
  <si>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</si>
  <si>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</si>
  <si>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</si>
  <si>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Мирненское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</si>
  <si>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</si>
  <si>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</si>
  <si>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</si>
  <si>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</si>
  <si>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</si>
  <si>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</si>
  <si>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</si>
  <si>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</si>
  <si>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</si>
  <si>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 xml:space="preserve">Распределение иных межбюджетных трансфертов бюджетам сельских поселений                                                                                      на 2020 год и плановый период 2021 и 2022 годов.                                                            </t>
  </si>
  <si>
    <t xml:space="preserve">от "18" декабря 2019 года № 669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</si>
</sst>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4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topLeftCell="A4" zoomScaleNormal="100" zoomScaleSheetLayoutView="100" workbookViewId="0">
      <selection activeCell="A33" sqref="A33:J33"/>
    </sheetView>
  </sheetViews>
  <sheetFormatPr defaultRowHeight="15" x14ac:dyDescent="0.25"/>
  <cols>
    <col min="1" max="1" width="41.85546875" customWidth="1"/>
    <col min="2" max="2" width="14.7109375" customWidth="1"/>
    <col min="3" max="3" width="13.140625" customWidth="1"/>
    <col min="4" max="4" width="14.28515625" style="36" customWidth="1"/>
    <col min="5" max="5" width="13.85546875" customWidth="1"/>
    <col min="6" max="6" width="13.140625" customWidth="1"/>
    <col min="7" max="7" width="14.5703125" style="36" customWidth="1"/>
    <col min="8" max="8" width="14.28515625" customWidth="1"/>
    <col min="9" max="9" width="12.7109375" customWidth="1"/>
    <col min="10" max="10" width="13.140625" style="36" customWidth="1"/>
    <col min="11" max="11" width="13.85546875" customWidth="1"/>
  </cols>
  <sheetData>
    <row r="1" spans="1:11" ht="15.75" x14ac:dyDescent="0.25">
      <c r="B1" s="22"/>
      <c r="C1" s="22"/>
      <c r="D1" s="31"/>
      <c r="E1" s="43" t="s">
        <v>4</v>
      </c>
      <c r="F1" s="43"/>
      <c r="G1" s="43"/>
      <c r="H1" s="43"/>
      <c r="I1" s="43"/>
      <c r="J1" s="32"/>
    </row>
    <row r="2" spans="1:11" ht="15.75" x14ac:dyDescent="0.25">
      <c r="B2" s="22"/>
      <c r="C2" s="22"/>
      <c r="D2" s="31"/>
      <c r="E2" s="43" t="s">
        <v>7</v>
      </c>
      <c r="F2" s="43"/>
      <c r="G2" s="43"/>
      <c r="H2" s="43"/>
      <c r="I2" s="43"/>
      <c r="J2" s="32"/>
    </row>
    <row r="3" spans="1:11" ht="15.75" x14ac:dyDescent="0.25">
      <c r="B3" s="22"/>
      <c r="C3" s="22"/>
      <c r="D3" s="31"/>
      <c r="E3" s="43" t="s">
        <v>5</v>
      </c>
      <c r="F3" s="43"/>
      <c r="G3" s="43"/>
      <c r="H3" s="43"/>
      <c r="I3" s="43"/>
      <c r="J3" s="32"/>
    </row>
    <row r="4" spans="1:11" ht="15.75" x14ac:dyDescent="0.25">
      <c r="A4" s="22"/>
      <c r="B4" s="22"/>
      <c r="C4" s="22"/>
      <c r="D4" s="31"/>
      <c r="E4" s="43" t="s">
        <v>6</v>
      </c>
      <c r="F4" s="43"/>
      <c r="G4" s="43"/>
      <c r="H4" s="43"/>
      <c r="I4" s="43"/>
      <c r="J4" s="37"/>
    </row>
    <row r="5" spans="1:11" ht="15.75" x14ac:dyDescent="0.25">
      <c r="A5" s="22"/>
      <c r="B5" s="22"/>
      <c r="C5" s="22"/>
      <c r="D5" s="31"/>
      <c r="E5" s="43" t="s">
        <v>9</v>
      </c>
      <c r="F5" s="43"/>
      <c r="G5" s="43"/>
      <c r="H5" s="43"/>
      <c r="I5" s="43"/>
      <c r="J5" s="37"/>
    </row>
    <row r="6" spans="1:11" ht="15.75" x14ac:dyDescent="0.25">
      <c r="B6" s="22"/>
      <c r="C6" s="22"/>
      <c r="D6" s="31"/>
      <c r="E6" s="22"/>
      <c r="F6" s="46" t="s">
        <v>29</v>
      </c>
      <c r="G6" s="46"/>
      <c r="H6" s="46"/>
      <c r="I6" s="46"/>
      <c r="J6" s="32"/>
    </row>
    <row r="7" spans="1:11" ht="9.75" customHeight="1" x14ac:dyDescent="0.25">
      <c r="B7" s="8"/>
      <c r="C7" s="8"/>
      <c r="D7" s="32"/>
      <c r="E7" s="8"/>
      <c r="F7" s="8"/>
      <c r="G7" s="32"/>
      <c r="H7" s="2"/>
      <c r="I7" s="1"/>
      <c r="J7" s="38"/>
      <c r="K7" s="1"/>
    </row>
    <row r="8" spans="1:11" ht="7.5" hidden="1" customHeight="1" x14ac:dyDescent="0.25">
      <c r="B8" s="8"/>
      <c r="C8" s="8"/>
      <c r="D8" s="32"/>
      <c r="E8" s="8"/>
      <c r="F8" s="8"/>
      <c r="G8" s="32"/>
      <c r="H8" s="2"/>
      <c r="I8" s="1"/>
      <c r="J8" s="38"/>
      <c r="K8" s="1"/>
    </row>
    <row r="9" spans="1:11" ht="15.75" hidden="1" x14ac:dyDescent="0.25">
      <c r="B9" s="8"/>
      <c r="C9" s="8"/>
      <c r="D9" s="32"/>
      <c r="E9" s="8"/>
      <c r="F9" s="8"/>
      <c r="G9" s="32"/>
      <c r="H9" s="2"/>
      <c r="I9" s="2"/>
      <c r="J9" s="32"/>
    </row>
    <row r="10" spans="1:11" ht="15.75" x14ac:dyDescent="0.25">
      <c r="B10" s="8"/>
      <c r="C10" s="8"/>
      <c r="D10" s="32"/>
      <c r="E10" s="8"/>
      <c r="F10" s="8"/>
      <c r="G10" s="32"/>
      <c r="H10" s="2"/>
      <c r="I10" s="3" t="s">
        <v>15</v>
      </c>
      <c r="J10" s="39"/>
    </row>
    <row r="11" spans="1:11" ht="9.75" customHeight="1" x14ac:dyDescent="0.25">
      <c r="B11" s="8"/>
      <c r="C11" s="8"/>
      <c r="D11" s="32"/>
      <c r="E11" s="8"/>
      <c r="F11" s="8"/>
      <c r="G11" s="32"/>
      <c r="H11" s="2"/>
      <c r="I11" s="3"/>
      <c r="J11" s="39"/>
    </row>
    <row r="12" spans="1:11" ht="15.75" hidden="1" x14ac:dyDescent="0.25">
      <c r="B12" s="8"/>
      <c r="C12" s="8"/>
      <c r="D12" s="32"/>
      <c r="E12" s="8"/>
      <c r="F12" s="8"/>
      <c r="G12" s="32"/>
      <c r="H12" s="2"/>
      <c r="I12" s="3"/>
      <c r="J12" s="39"/>
    </row>
    <row r="13" spans="1:11" ht="15.6" customHeight="1" x14ac:dyDescent="0.25">
      <c r="A13" s="47" t="s">
        <v>28</v>
      </c>
      <c r="B13" s="47"/>
      <c r="C13" s="47"/>
      <c r="D13" s="47"/>
      <c r="E13" s="47"/>
      <c r="F13" s="47"/>
      <c r="G13" s="47"/>
      <c r="H13" s="47"/>
      <c r="I13" s="47"/>
      <c r="J13" s="40"/>
    </row>
    <row r="14" spans="1:11" ht="21.7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0"/>
    </row>
    <row r="15" spans="1:11" ht="15.75" x14ac:dyDescent="0.25">
      <c r="A15" s="48" t="s">
        <v>0</v>
      </c>
      <c r="B15" s="48"/>
      <c r="C15" s="48"/>
      <c r="D15" s="48"/>
      <c r="E15" s="48"/>
      <c r="F15" s="48"/>
      <c r="G15" s="48"/>
      <c r="H15" s="48"/>
      <c r="I15" s="48"/>
      <c r="J15" s="41"/>
    </row>
    <row r="16" spans="1:11" ht="15.75" x14ac:dyDescent="0.25">
      <c r="A16" s="44" t="s">
        <v>1</v>
      </c>
      <c r="B16" s="49" t="s">
        <v>10</v>
      </c>
      <c r="C16" s="50"/>
      <c r="D16" s="51"/>
      <c r="E16" s="49" t="s">
        <v>11</v>
      </c>
      <c r="F16" s="50"/>
      <c r="G16" s="51"/>
      <c r="H16" s="52" t="s">
        <v>12</v>
      </c>
      <c r="I16" s="52"/>
      <c r="J16" s="52"/>
    </row>
    <row r="17" spans="1:10" ht="31.5" x14ac:dyDescent="0.25">
      <c r="A17" s="45"/>
      <c r="B17" s="4" t="s">
        <v>8</v>
      </c>
      <c r="C17" s="4" t="s">
        <v>3</v>
      </c>
      <c r="D17" s="33" t="s">
        <v>22</v>
      </c>
      <c r="E17" s="4" t="s">
        <v>8</v>
      </c>
      <c r="F17" s="4" t="s">
        <v>3</v>
      </c>
      <c r="G17" s="33" t="s">
        <v>22</v>
      </c>
      <c r="H17" s="4" t="s">
        <v>8</v>
      </c>
      <c r="I17" s="4" t="s">
        <v>3</v>
      </c>
      <c r="J17" s="33" t="s">
        <v>22</v>
      </c>
    </row>
    <row r="18" spans="1:10" ht="15.75" x14ac:dyDescent="0.25">
      <c r="A18" s="20" t="s">
        <v>16</v>
      </c>
      <c r="B18" s="13">
        <v>7129267.0999999996</v>
      </c>
      <c r="C18" s="25">
        <f>297598.15-0.01</f>
        <v>297598.14</v>
      </c>
      <c r="D18" s="34">
        <f>B18+C18</f>
        <v>7426865.2399999993</v>
      </c>
      <c r="E18" s="11">
        <v>6294682.5999999996</v>
      </c>
      <c r="F18" s="23">
        <v>221517.4</v>
      </c>
      <c r="G18" s="34">
        <f>E18+F18</f>
        <v>6516200</v>
      </c>
      <c r="H18" s="11">
        <v>967464.1</v>
      </c>
      <c r="I18" s="29">
        <v>32535.88</v>
      </c>
      <c r="J18" s="34">
        <f>H18+I18</f>
        <v>999999.98</v>
      </c>
    </row>
    <row r="19" spans="1:10" ht="15.75" x14ac:dyDescent="0.25">
      <c r="A19" s="15" t="s">
        <v>23</v>
      </c>
      <c r="B19" s="13">
        <v>3560170</v>
      </c>
      <c r="C19" s="26">
        <v>139830</v>
      </c>
      <c r="D19" s="34">
        <f t="shared" ref="D19:D28" si="0">B19+C19</f>
        <v>3700000</v>
      </c>
      <c r="E19" s="16"/>
      <c r="F19" s="24"/>
      <c r="G19" s="34">
        <f t="shared" ref="G19:G31" si="1">E19+F19</f>
        <v>0</v>
      </c>
      <c r="H19" s="18"/>
      <c r="I19" s="18"/>
      <c r="J19" s="42">
        <f t="shared" ref="J19:J31" si="2">H19+I19</f>
        <v>0</v>
      </c>
    </row>
    <row r="20" spans="1:10" ht="15.75" x14ac:dyDescent="0.25">
      <c r="A20" s="15" t="s">
        <v>24</v>
      </c>
      <c r="B20" s="13"/>
      <c r="C20" s="26"/>
      <c r="D20" s="34">
        <f t="shared" si="0"/>
        <v>0</v>
      </c>
      <c r="E20" s="17">
        <v>12075064.1</v>
      </c>
      <c r="F20" s="24">
        <v>424935.9</v>
      </c>
      <c r="G20" s="34">
        <f t="shared" si="1"/>
        <v>12500000</v>
      </c>
      <c r="H20" s="18">
        <v>6535510.4000000004</v>
      </c>
      <c r="I20" s="29">
        <v>219789.63</v>
      </c>
      <c r="J20" s="34">
        <f t="shared" si="2"/>
        <v>6755300.0300000003</v>
      </c>
    </row>
    <row r="21" spans="1:10" ht="19.149999999999999" customHeight="1" x14ac:dyDescent="0.25">
      <c r="A21" s="21" t="s">
        <v>17</v>
      </c>
      <c r="B21" s="9">
        <v>9121040.5</v>
      </c>
      <c r="C21" s="27">
        <f>196843.48+0.01</f>
        <v>196843.49000000002</v>
      </c>
      <c r="D21" s="34">
        <f t="shared" si="0"/>
        <v>9317883.9900000002</v>
      </c>
      <c r="E21" s="9"/>
      <c r="F21" s="9"/>
      <c r="G21" s="34">
        <f t="shared" si="1"/>
        <v>0</v>
      </c>
      <c r="H21" s="7"/>
      <c r="I21" s="6"/>
      <c r="J21" s="42">
        <f t="shared" si="2"/>
        <v>0</v>
      </c>
    </row>
    <row r="22" spans="1:10" ht="19.149999999999999" customHeight="1" x14ac:dyDescent="0.25">
      <c r="A22" s="21" t="s">
        <v>13</v>
      </c>
      <c r="B22" s="9">
        <v>3056200</v>
      </c>
      <c r="C22" s="27">
        <v>193580</v>
      </c>
      <c r="D22" s="34">
        <f t="shared" si="0"/>
        <v>3249780</v>
      </c>
      <c r="E22" s="9"/>
      <c r="F22" s="9"/>
      <c r="G22" s="34">
        <f t="shared" si="1"/>
        <v>0</v>
      </c>
      <c r="H22" s="5"/>
      <c r="I22" s="19"/>
      <c r="J22" s="42">
        <f t="shared" si="2"/>
        <v>0</v>
      </c>
    </row>
    <row r="23" spans="1:10" ht="19.899999999999999" customHeight="1" x14ac:dyDescent="0.25">
      <c r="A23" s="21" t="s">
        <v>18</v>
      </c>
      <c r="B23" s="9">
        <v>8483386.1999999993</v>
      </c>
      <c r="C23" s="27">
        <v>318389.57</v>
      </c>
      <c r="D23" s="34">
        <f t="shared" si="0"/>
        <v>8801775.7699999996</v>
      </c>
      <c r="E23" s="9"/>
      <c r="F23" s="9"/>
      <c r="G23" s="34">
        <f t="shared" si="1"/>
        <v>0</v>
      </c>
      <c r="H23" s="5"/>
      <c r="I23" s="11"/>
      <c r="J23" s="42">
        <f t="shared" si="2"/>
        <v>0</v>
      </c>
    </row>
    <row r="24" spans="1:10" ht="19.899999999999999" customHeight="1" x14ac:dyDescent="0.25">
      <c r="A24" s="21" t="s">
        <v>19</v>
      </c>
      <c r="B24" s="9">
        <v>3700000</v>
      </c>
      <c r="C24" s="27">
        <v>13500</v>
      </c>
      <c r="D24" s="34">
        <f t="shared" si="0"/>
        <v>3713500</v>
      </c>
      <c r="E24" s="9">
        <v>10046453.300000001</v>
      </c>
      <c r="F24" s="9">
        <v>353546.7</v>
      </c>
      <c r="G24" s="34">
        <f t="shared" si="1"/>
        <v>10400000</v>
      </c>
      <c r="H24" s="5"/>
      <c r="I24" s="6"/>
      <c r="J24" s="42">
        <f t="shared" si="2"/>
        <v>0</v>
      </c>
    </row>
    <row r="25" spans="1:10" ht="19.899999999999999" customHeight="1" x14ac:dyDescent="0.25">
      <c r="A25" s="15" t="s">
        <v>25</v>
      </c>
      <c r="B25" s="9">
        <v>3526836.2</v>
      </c>
      <c r="C25" s="27">
        <v>138520.79</v>
      </c>
      <c r="D25" s="34">
        <f t="shared" si="0"/>
        <v>3665356.99</v>
      </c>
      <c r="E25" s="9"/>
      <c r="F25" s="9"/>
      <c r="G25" s="34">
        <f t="shared" si="1"/>
        <v>0</v>
      </c>
      <c r="H25" s="5"/>
      <c r="I25" s="6"/>
      <c r="J25" s="42">
        <f t="shared" si="2"/>
        <v>0</v>
      </c>
    </row>
    <row r="26" spans="1:10" ht="19.899999999999999" customHeight="1" x14ac:dyDescent="0.25">
      <c r="A26" s="15" t="s">
        <v>26</v>
      </c>
      <c r="B26" s="9"/>
      <c r="C26" s="27"/>
      <c r="D26" s="34">
        <f t="shared" si="0"/>
        <v>0</v>
      </c>
      <c r="E26" s="9"/>
      <c r="F26" s="9"/>
      <c r="G26" s="34">
        <f t="shared" si="1"/>
        <v>0</v>
      </c>
      <c r="H26" s="5">
        <v>3869856.5</v>
      </c>
      <c r="I26" s="30">
        <v>130143.51</v>
      </c>
      <c r="J26" s="34">
        <f t="shared" si="2"/>
        <v>4000000.01</v>
      </c>
    </row>
    <row r="27" spans="1:10" ht="16.149999999999999" customHeight="1" x14ac:dyDescent="0.25">
      <c r="A27" s="21" t="s">
        <v>20</v>
      </c>
      <c r="B27" s="9">
        <v>2700000</v>
      </c>
      <c r="C27" s="27">
        <v>53209</v>
      </c>
      <c r="D27" s="34">
        <f t="shared" si="0"/>
        <v>2753209</v>
      </c>
      <c r="E27" s="9"/>
      <c r="F27" s="9"/>
      <c r="G27" s="34">
        <f t="shared" si="1"/>
        <v>0</v>
      </c>
      <c r="H27" s="5">
        <v>9674641.1999999993</v>
      </c>
      <c r="I27" s="30">
        <v>325358.78999999998</v>
      </c>
      <c r="J27" s="34">
        <f t="shared" si="2"/>
        <v>9999999.9899999984</v>
      </c>
    </row>
    <row r="28" spans="1:10" ht="16.149999999999999" customHeight="1" x14ac:dyDescent="0.25">
      <c r="A28" s="15" t="s">
        <v>27</v>
      </c>
      <c r="B28" s="9"/>
      <c r="C28" s="27"/>
      <c r="D28" s="34">
        <f t="shared" si="0"/>
        <v>0</v>
      </c>
      <c r="E28" s="9"/>
      <c r="F28" s="9"/>
      <c r="G28" s="34">
        <f t="shared" si="1"/>
        <v>0</v>
      </c>
      <c r="H28" s="5">
        <v>8687827.8000000007</v>
      </c>
      <c r="I28" s="30">
        <v>292172.19</v>
      </c>
      <c r="J28" s="34">
        <f t="shared" si="2"/>
        <v>8979999.9900000002</v>
      </c>
    </row>
    <row r="29" spans="1:10" ht="16.899999999999999" customHeight="1" x14ac:dyDescent="0.25">
      <c r="A29" s="21" t="s">
        <v>21</v>
      </c>
      <c r="B29" s="9">
        <v>2800000</v>
      </c>
      <c r="C29" s="27">
        <v>28529</v>
      </c>
      <c r="D29" s="34">
        <f>B29+C29</f>
        <v>2828529</v>
      </c>
      <c r="E29" s="9"/>
      <c r="F29" s="9"/>
      <c r="G29" s="34">
        <f t="shared" si="1"/>
        <v>0</v>
      </c>
      <c r="H29" s="5"/>
      <c r="I29" s="6"/>
      <c r="J29" s="34">
        <f t="shared" si="2"/>
        <v>0</v>
      </c>
    </row>
    <row r="30" spans="1:10" ht="20.45" customHeight="1" x14ac:dyDescent="0.25">
      <c r="A30" s="21" t="s">
        <v>14</v>
      </c>
      <c r="B30" s="9"/>
      <c r="C30" s="27">
        <v>1000000</v>
      </c>
      <c r="D30" s="34">
        <f t="shared" ref="D30" si="3">B30+C30</f>
        <v>1000000</v>
      </c>
      <c r="E30" s="9">
        <v>23255800</v>
      </c>
      <c r="F30" s="9">
        <v>380000</v>
      </c>
      <c r="G30" s="34">
        <f t="shared" si="1"/>
        <v>23635800</v>
      </c>
      <c r="H30" s="5">
        <v>23255800</v>
      </c>
      <c r="I30" s="6">
        <v>380000</v>
      </c>
      <c r="J30" s="34">
        <f t="shared" si="2"/>
        <v>23635800</v>
      </c>
    </row>
    <row r="31" spans="1:10" ht="15.75" x14ac:dyDescent="0.25">
      <c r="A31" s="12" t="s">
        <v>2</v>
      </c>
      <c r="B31" s="10">
        <f t="shared" ref="B31:I31" si="4">SUM(B18:B30)</f>
        <v>44076900</v>
      </c>
      <c r="C31" s="28">
        <f>SUM(C18:C30)</f>
        <v>2379999.9900000002</v>
      </c>
      <c r="D31" s="35">
        <f>SUM(D18:D30)</f>
        <v>46456899.990000002</v>
      </c>
      <c r="E31" s="10">
        <f>SUM(E18:E30)</f>
        <v>51672000</v>
      </c>
      <c r="F31" s="10">
        <f t="shared" si="4"/>
        <v>1380000</v>
      </c>
      <c r="G31" s="34">
        <f t="shared" si="1"/>
        <v>53052000</v>
      </c>
      <c r="H31" s="14">
        <f t="shared" si="4"/>
        <v>52991100</v>
      </c>
      <c r="I31" s="14">
        <f t="shared" si="4"/>
        <v>1380000</v>
      </c>
      <c r="J31" s="34">
        <f t="shared" si="2"/>
        <v>54371100</v>
      </c>
    </row>
  </sheetData>
  <mergeCells count="12">
    <mergeCell ref="E1:I1"/>
    <mergeCell ref="A16:A17"/>
    <mergeCell ref="F6:I6"/>
    <mergeCell ref="E4:I4"/>
    <mergeCell ref="E3:I3"/>
    <mergeCell ref="E2:I2"/>
    <mergeCell ref="E5:I5"/>
    <mergeCell ref="A13:I14"/>
    <mergeCell ref="A15:I15"/>
    <mergeCell ref="B16:D16"/>
    <mergeCell ref="E16:G16"/>
    <mergeCell ref="H16:J16"/>
  </mergeCells>
  <pageMargins left="0.23622047244094491" right="0" top="0.55118110236220474" bottom="0.19685039370078741" header="0.31496062992125984" footer="0.1574803149606299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(2020-2022г.) 3 чтение</vt:lpstr>
      <vt:lpstr>'таб 5 (2020-2022г.) 3 чтение'!Область_печати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2019-12-24T09:11:31Z</cp:lastPrinted>
  <dcterms:created xsi:type="dcterms:W3CDTF">2017-11-10T07:52:06Z</dcterms:created>
  <dcterms:modified xsi:type="dcterms:W3CDTF">2019-12-24T09:12:17Z</dcterms:modified>
</cp:coreProperties>
</file>