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<sst xmlns="http://schemas.openxmlformats.org/spreadsheetml/2006/main" count="552" uniqueCount="149">
  <si>
    <t>№</t>
  </si>
  <si>
    <t>Показатель</t>
  </si>
  <si>
    <t>Число муниципальных образований</t>
  </si>
  <si>
    <t>...</t>
  </si>
  <si>
    <t>% к 2007 году</t>
  </si>
  <si>
    <t>% к предыдущему году</t>
  </si>
  <si>
    <t>Число муниципальных учреждений образования</t>
  </si>
  <si>
    <t>Число муниципальных учреждений здравоохранения</t>
  </si>
  <si>
    <t>Число муниципальных учреждений культуры</t>
  </si>
  <si>
    <t>Число муниципальных учреждений спорта</t>
  </si>
  <si>
    <t>-</t>
  </si>
  <si>
    <t>Численность населения, тыс. человек</t>
  </si>
  <si>
    <t>Добыча полезных ископаемых (в фактически действовавших ценах; миллионов рублей)</t>
  </si>
  <si>
    <t>Обрабатывающие производства (в фактически действовавших ценах; миллионов рублей)</t>
  </si>
  <si>
    <t>Производство и распределение электроэнергии, газа и воды (в фактически действовавших ценах; миллионов рублей)</t>
  </si>
  <si>
    <t>Индексы промышленного производства (в процентах к предыдущему году)</t>
  </si>
  <si>
    <t>Продукция сельского хозяйства (в хозяйствах всех категорий; в фактически действовавших ценах; миллионов рублей; 1995 год – млрд. рублей)</t>
  </si>
  <si>
    <t>Индексы производства продукции сельского хозяйства (в хозяйствах всех категорий; в сопоставимых ценах; в процентах к предыдущему году)</t>
  </si>
  <si>
    <t>Оборот розничной торговли(в фактически действовавших ценах) млн. рублей (1995 год – млрд. рублей)</t>
  </si>
  <si>
    <t>В процентах к предыдущему году (в сопоставимых ценах)</t>
  </si>
  <si>
    <t>Грузооборот автомобильного транспорта организаций всех видов экономической деятельности (миллионов тонно-километров)</t>
  </si>
  <si>
    <t>Пассажирооборот автобусов общего пользования (миллионов пассажиро-километров)</t>
  </si>
  <si>
    <t>Протяженность автомобильных дорог необщего пользования (на конец года; километров)</t>
  </si>
  <si>
    <t>Сальдированный финансовый результат (прибыль минус убыток) деятельности организаций (в фактически действовавших ценах; миллионов рублей; 1995 год – миллиардов рублей)</t>
  </si>
  <si>
    <t>Инвестиции в основной капитал (в фактически действовавших ценах; миллионов рублей; 1995 год – млрд. рублей)</t>
  </si>
  <si>
    <t>2. Статистические показатели по оценке эффективности деятельности органов местного самоуправления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</si>
  <si>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района, %</t>
  </si>
  <si>
    <t>3. Население</t>
  </si>
  <si>
    <t>На 1000 трудоспособных лиц приходится нетрудоспособных (на 1 января; человек)</t>
  </si>
  <si>
    <t>Общие коэффициенты рождаемости (число родившихся на 1000 человек населения)</t>
  </si>
  <si>
    <t>Общие коэффициенты смертности (число умерших на 1000 человек населения)</t>
  </si>
  <si>
    <t>Коэффициенты младенческой смертности (число детей, умерших в возрасте до одного года, на 1000 родившихся живыми)</t>
  </si>
  <si>
    <t>Коэффициенты естественного прироста населения (на 1000 человек населения)</t>
  </si>
  <si>
    <t>Младенческая смертность (умершие в возрасте до 1 года; человек)</t>
  </si>
  <si>
    <t>4. Труд</t>
  </si>
  <si>
    <t>Среднегодовая численность работников организаций (без внешних совместителей и работников несписочного состава; человек)</t>
  </si>
  <si>
    <t>Численность не занятых трудовой деятельностью граждан (на конец года; человек)</t>
  </si>
  <si>
    <t>Численность зарегистрированных безработных (на конец года; человек)</t>
  </si>
  <si>
    <t>Численность безработных, получающих пособие по безработице (на конец года; человек)</t>
  </si>
  <si>
    <t>Нагрузка не занятого населения на одну заявленную вакансию (на конец года; человек)</t>
  </si>
  <si>
    <t>5. Уровень жизни населения</t>
  </si>
  <si>
    <t>Среднемесячная номинальная начисленная заработная плата работников организаций (рублей)</t>
  </si>
  <si>
    <t>Средний размер назначенных месячных пенсий (на конец года; рублей; 1995 год - тыс. руб.)</t>
  </si>
  <si>
    <t>Численность пенсионеров (на конец года; человек)</t>
  </si>
  <si>
    <t>Жилищный фонд (на конец года; тысяч квадратных метров общей площади жилых помещений)</t>
  </si>
  <si>
    <t>Общая площадь жилых помещений, приходящаяся в среднем на одного жителя (весь жилищный фонд; на конец года; квадратных метров)</t>
  </si>
  <si>
    <t>Удельный вес ветхого и аварийного жилищного фонда (в процентах от общей площади жилых помещений)</t>
  </si>
  <si>
    <t>Капитально  отремонтировано  жилых домов (квадратных метров общей площади жилых помещений)</t>
  </si>
  <si>
    <t>Общие затраты на капитальный ремонт жилых домов (тысяч рублей)</t>
  </si>
  <si>
    <t>Число семей, состоящих на учёте на получение жилья (на начало года; единиц)</t>
  </si>
  <si>
    <t>Число семей, получивших жилье и улучшивших жилищные условия (в течение года; единиц)</t>
  </si>
  <si>
    <t>7. Образование</t>
  </si>
  <si>
    <t>Число  дошкольных образовательных  учреждений (на конец года)</t>
  </si>
  <si>
    <t>Численность воспитанников в дошкольных образовательных  учреждениях (на конец года; человек)</t>
  </si>
  <si>
    <t>Численность воспитанников, приходящихся на 100 мест в дошкольных образовательных учреждениях (человек)</t>
  </si>
  <si>
    <t>Число общеобразовательных учреждений, (на начало учебного года)</t>
  </si>
  <si>
    <t>Число дневных общеобразовательных учреждений (на начало учебного года; включая негосударственные)</t>
  </si>
  <si>
    <t>Численность учителей в дневных общеобразовательных учреждениях (на начало учебного года; включая негосударственные; человек)</t>
  </si>
  <si>
    <t>Численность учащихся в дневных общеобразовательных учреждениях (на начало учебного года; включая негосударственные; человек)</t>
  </si>
  <si>
    <t>Численность учащихся в образовательных учреждениях и специальных (коррекционных) классах для детей с отклонениями в развитии (на начало учебного года, человек)</t>
  </si>
  <si>
    <t>8. Здравоохранение</t>
  </si>
  <si>
    <t>Число больничных учреждений (на конец года)</t>
  </si>
  <si>
    <t>Число больничных коек (на конец года)</t>
  </si>
  <si>
    <t>Число врачебных амбулаторно-поликлинических учреждений (на конец года)</t>
  </si>
  <si>
    <t>Численность врачей (на конец года; человек)</t>
  </si>
  <si>
    <t>Численность среднего медицинского персонала (на конец года)</t>
  </si>
  <si>
    <t>9. Культура и отдых</t>
  </si>
  <si>
    <t>Число  общедоступных библиотек (на конец года)</t>
  </si>
  <si>
    <t>Число книг и журналов (на конец года; экземпляров в среднем на 1000 человек населения)</t>
  </si>
  <si>
    <t>Число музеев (включая филиалы)(на конец года)</t>
  </si>
  <si>
    <t>Число посещений музеев (включая филиалы) на 100 человек населения (на конец года)</t>
  </si>
  <si>
    <t>Число учреждений культурно-досугового типа (на конец года)</t>
  </si>
  <si>
    <t>Число мест в учреждениях культурно-досугового типа (на конец года; на 1000 человек  населения)</t>
  </si>
  <si>
    <t>Численность специалистов культурно-досуговой деятельности в учреждениях культурно-досугового типа (на конец года; человек)</t>
  </si>
  <si>
    <t>10. Правонарушения</t>
  </si>
  <si>
    <t>Число зарегистрированных преступлений</t>
  </si>
  <si>
    <t>Выявлено лиц, совершивших преступления (человек)</t>
  </si>
  <si>
    <t>Выявлено несовершеннолетних лиц, совершивших преступления (человек)</t>
  </si>
  <si>
    <t>Выявлено лиц 18-29 лет, совершивших преступления (человек)</t>
  </si>
  <si>
    <t>Выявлено лиц без постоянного источника доходов, совершивших преступления (человек)</t>
  </si>
  <si>
    <t>Из них выявлено безработных лиц, совершивших преступления (человек)</t>
  </si>
  <si>
    <t>11. Охрана окружающей среды</t>
  </si>
  <si>
    <t>Объём загрязняющих  веществ, отходящих  от стационарных источников выделения (тысяч тонн)</t>
  </si>
  <si>
    <t>Улавливание и обезвреживание загрязняющих веществ, отходящих от стационарных источников (тысяч тонн)</t>
  </si>
  <si>
    <t>Выбросы в атмосферу наиболее распространенных загрязняющих веществ, отходящих от стационарных источников (тонн)</t>
  </si>
  <si>
    <t>Инвестиции в основной капитал, направленные на охрану окружающей среды и рациональное использование природных ресурсов (в фактически действовавших ценах; миллионов рублей) - всего</t>
  </si>
  <si>
    <t>12. Жилищное и социально-культурное строительство</t>
  </si>
  <si>
    <t>Ввод в действие жилых домов (квадратных метров общей площади)</t>
  </si>
  <si>
    <t>Ввод в действие жилых домов на 1000 человек населения (квадратных метров общей площади)</t>
  </si>
  <si>
    <t>Индивидуальное жилищное строительство (квадратных метров общей площади)</t>
  </si>
  <si>
    <t>Ввод в действие дошкольных учреждений организациями всех форм собственности (мест)</t>
  </si>
  <si>
    <t>Ввод в действие общеобразовательных учреждений организациями всех форм собственности (ученических мест)</t>
  </si>
  <si>
    <t>Ввод в действие больничных учреждений организациями всех форм собственности (коек)</t>
  </si>
  <si>
    <t>Ввод в действие амбулаторно-поликлинических учреждений организациями всех форм собственности (посещений в смену)</t>
  </si>
  <si>
    <t>Ввод в действие объектов коммунального хозяйства водопроводные сети, км</t>
  </si>
  <si>
    <t>Ввод в действие объектов коммунального хозяйства канализационные сети, км</t>
  </si>
  <si>
    <t>Ввод в действие объектов коммунального хозяйства котельные, Гкал/час</t>
  </si>
  <si>
    <t>Ввод в действие объектов коммунального хозяйства газовые сети, км</t>
  </si>
  <si>
    <t>Ввод в действие объектов коммунального хозяйства тепловые сети, км</t>
  </si>
  <si>
    <t>13. Сельское хозяйство</t>
  </si>
  <si>
    <t>Финансовый результат деятельности сельскохозяйственных организаций (без подсобных и прочих хозяйств; миллионов рублей; 1995 год – млрд. рублей)</t>
  </si>
  <si>
    <t>Посевные площади сельскохозяйственных культур (гектаров). Хозяйства всех категорий</t>
  </si>
  <si>
    <t>Валовой сбор зерновых и зернобобовых культур в весе после доработки (в хозяйствах всех категорий; тысяч тонн)</t>
  </si>
  <si>
    <t>Валовой сбор картофеля (в хозяйствах всех категорий; тысяч тонн)</t>
  </si>
  <si>
    <t>Валовой сбор овощей открытого грунта (в хозяйствах всех категорий; тысяч тонн)</t>
  </si>
  <si>
    <t>Поголовье крупного рогатого скота (на 1 января; в хозяйствах всех категорий;  голов)</t>
  </si>
  <si>
    <t>Производство скота и птицы на убой (в хозяйствах всех категорий; в живом весе; тысяч тонн)</t>
  </si>
  <si>
    <t>Производство молока (в хозяйствах всех категорий; тысяч тонн)</t>
  </si>
  <si>
    <t>Надой молока на одну корову в сельскохозяйственных организациях (без подсобных и прочих хозяйств; килограммов)</t>
  </si>
  <si>
    <t>Производство яиц (в хозяйствах всех категорий; миллионов штук)</t>
  </si>
  <si>
    <t>Паспорт социально-экономического развития</t>
  </si>
  <si>
    <t xml:space="preserve">Сосновский муниципальный район </t>
  </si>
  <si>
    <t>1. Основные характеристики</t>
  </si>
  <si>
    <t>6. Жилищные услуги населению</t>
  </si>
  <si>
    <t>2.</t>
  </si>
  <si>
    <t>Площадь земельных участков, предоставленных для строительства, в расчете на 10 тыс.человек населения - всего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</si>
  <si>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</si>
  <si>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Доля площади земельных участков, являющихся объектами налогообложения земельным налогом, в общей площади территории муниципального района</t>
  </si>
  <si>
    <t>2.1.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</si>
  <si>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                                     </t>
  </si>
  <si>
    <t>объектов жилищного строительства - в течение трех лет</t>
  </si>
  <si>
    <t>4.1.</t>
  </si>
  <si>
    <t>4.2.</t>
  </si>
  <si>
    <t>иных объектов капитального строительства - в течение пяти лет</t>
  </si>
  <si>
    <t>5.</t>
  </si>
  <si>
    <t>Объем незевершенного в установленные сроки строительства, осуществляемого за счет средств бюджета района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</si>
  <si>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
</t>
  </si>
  <si>
    <t>Удельная величина потребления энергетических ресурсов в многоквартирных домах:</t>
  </si>
  <si>
    <t xml:space="preserve">Удельная величина потребления энергетических ресурсов муниципальными бюджетными учреждениями:
</t>
  </si>
  <si>
    <t>электрическая энергия,кВт/ч на 1 проживающего</t>
  </si>
  <si>
    <t>тепловая энергия, Гкал на 1 кв. метр</t>
  </si>
  <si>
    <t>горячая вода, куб. метров на 1 проживающего</t>
  </si>
  <si>
    <t>холодная вода, куб. метров на 1 проживающего</t>
  </si>
  <si>
    <t>природный газ, куб. метров на 1 проживающего</t>
  </si>
  <si>
    <t>природный газ, куб. метров на 1 человека населения</t>
  </si>
  <si>
    <t>холодная вода, куб. метров на 1 человека населения</t>
  </si>
  <si>
    <t>горячая вода, куб. метров на 1 человека населения</t>
  </si>
  <si>
    <t>электрическая энергия, кВт/ч на 1 человека населения</t>
  </si>
  <si>
    <t>тепловая энергия, Гкал на 1 кв. метр общей площади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</si>
  <si>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
</t>
  </si>
  <si>
    <t>Доля многоквартирных домов, расположенных на земельных участках, в отношении которых осуществлен государственный кадастровый учет, %</t>
  </si>
  <si>
    <t xml:space="preserve">Доля детей в возрасте от 1 - 6 лет, состоящих на учете для определения в муниципальные дошкольные образовательные учреждения, в общей численности детей в возрасте 1 - 6 лет
</t>
  </si>
  <si>
    <t>Коэффициент миграционного прироста на 1000 человек населения</t>
  </si>
  <si>
    <t>нет данных</t>
  </si>
  <si>
    <t>Объем платных услуг населению (в фактически действовавших ценах, миллионов рублей; 1995 год – млрд. рублей), 2013 год - по кругу крупных и средних предприятий</t>
  </si>
  <si>
    <t>Объем выполненных работ (в фактически действовавших ценах), млн. руб.(строительство)</t>
  </si>
  <si>
    <t>…</t>
  </si>
  <si>
    <t>Оборот общественного питания (в фактически действовавших ценах; миллионов рублей; 1995 год – млрд. рублей) (с 2010 года без  учета субъектов малого предпринимательства)</t>
  </si>
  <si>
    <t>паспорт актуализирован по состоянию на 25.11.2016г.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</si>
</sst>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wrapText="1"/>
    </xf>
    <xf numFmtId="0" fontId="41" fillId="0" borderId="13" xfId="0" applyFont="1" applyBorder="1" applyAlignment="1">
      <alignment horizontal="left" wrapText="1"/>
    </xf>
    <xf numFmtId="0" fontId="41" fillId="0" borderId="11" xfId="0" applyFont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 vertical="center" wrapText="1"/>
    </xf>
    <xf numFmtId="164" fontId="41" fillId="0" borderId="15" xfId="0" applyNumberFormat="1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64" fontId="41" fillId="0" borderId="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left" wrapText="1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wrapText="1"/>
    </xf>
    <xf numFmtId="0" fontId="41" fillId="0" borderId="17" xfId="0" applyFont="1" applyBorder="1" applyAlignment="1">
      <alignment horizontal="center" wrapText="1"/>
    </xf>
    <xf numFmtId="0" fontId="41" fillId="0" borderId="17" xfId="0" applyFont="1" applyBorder="1" applyAlignment="1">
      <alignment horizontal="center"/>
    </xf>
    <xf numFmtId="0" fontId="41" fillId="0" borderId="17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wrapText="1"/>
    </xf>
    <xf numFmtId="0" fontId="2" fillId="0" borderId="17" xfId="0" applyFont="1" applyFill="1" applyBorder="1" applyAlignment="1" applyProtection="1">
      <alignment horizontal="justify" vertical="top" wrapText="1"/>
      <protection/>
    </xf>
    <xf numFmtId="0" fontId="2" fillId="0" borderId="15" xfId="0" applyFont="1" applyFill="1" applyBorder="1" applyAlignment="1" applyProtection="1">
      <alignment horizontal="justify" vertical="top" wrapText="1"/>
      <protection/>
    </xf>
    <xf numFmtId="0" fontId="2" fillId="0" borderId="18" xfId="0" applyFont="1" applyFill="1" applyBorder="1" applyAlignment="1" applyProtection="1">
      <alignment horizontal="justify" vertical="top" wrapText="1"/>
      <protection/>
    </xf>
    <xf numFmtId="0" fontId="41" fillId="0" borderId="21" xfId="0" applyFont="1" applyBorder="1" applyAlignment="1">
      <alignment wrapText="1"/>
    </xf>
    <xf numFmtId="0" fontId="2" fillId="0" borderId="22" xfId="0" applyFont="1" applyFill="1" applyBorder="1" applyAlignment="1" applyProtection="1">
      <alignment horizontal="justify" vertical="top"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164" fontId="41" fillId="34" borderId="15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wrapText="1"/>
    </xf>
    <xf numFmtId="164" fontId="41" fillId="34" borderId="15" xfId="0" applyNumberFormat="1" applyFont="1" applyFill="1" applyBorder="1" applyAlignment="1">
      <alignment horizontal="center" wrapText="1"/>
    </xf>
    <xf numFmtId="0" fontId="41" fillId="0" borderId="0" xfId="0" applyFont="1" applyBorder="1" applyAlignment="1">
      <alignment horizontal="center" vertical="center" wrapText="1"/>
    </xf>
    <xf numFmtId="164" fontId="41" fillId="0" borderId="0" xfId="0" applyNumberFormat="1" applyFont="1" applyBorder="1" applyAlignment="1">
      <alignment horizontal="center" vertical="center" wrapText="1"/>
    </xf>
    <xf numFmtId="1" fontId="41" fillId="34" borderId="0" xfId="0" applyNumberFormat="1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left" wrapText="1"/>
    </xf>
    <xf numFmtId="0" fontId="41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1" fillId="34" borderId="15" xfId="0" applyFont="1" applyFill="1" applyBorder="1" applyAlignment="1">
      <alignment horizontal="center"/>
    </xf>
    <xf numFmtId="0" fontId="43" fillId="34" borderId="0" xfId="0" applyFont="1" applyFill="1" applyAlignment="1">
      <alignment horizontal="center"/>
    </xf>
    <xf numFmtId="0" fontId="41" fillId="34" borderId="15" xfId="0" applyFont="1" applyFill="1" applyBorder="1" applyAlignment="1">
      <alignment horizontal="center" wrapText="1"/>
    </xf>
    <xf numFmtId="1" fontId="41" fillId="34" borderId="15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164" fontId="41" fillId="34" borderId="17" xfId="0" applyNumberFormat="1" applyFont="1" applyFill="1" applyBorder="1" applyAlignment="1">
      <alignment horizontal="center" vertical="center" wrapText="1"/>
    </xf>
    <xf numFmtId="164" fontId="41" fillId="34" borderId="11" xfId="0" applyNumberFormat="1" applyFont="1" applyFill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164" fontId="41" fillId="34" borderId="23" xfId="0" applyNumberFormat="1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36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1" fillId="36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1" fillId="0" borderId="24" xfId="0" applyFont="1" applyBorder="1" applyAlignment="1">
      <alignment/>
    </xf>
    <xf numFmtId="0" fontId="0" fillId="0" borderId="24" xfId="0" applyBorder="1" applyAlignment="1">
      <alignment/>
    </xf>
    <xf numFmtId="17" fontId="41" fillId="0" borderId="0" xfId="0" applyNumberFormat="1" applyFont="1" applyBorder="1" applyAlignment="1">
      <alignment horizontal="center" wrapText="1"/>
    </xf>
    <xf numFmtId="0" fontId="41" fillId="3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6" borderId="26" xfId="0" applyFont="1" applyFill="1" applyBorder="1" applyAlignment="1">
      <alignment horizontal="center" wrapText="1"/>
    </xf>
    <xf numFmtId="0" fontId="41" fillId="36" borderId="27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41" fillId="36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41" fillId="36" borderId="2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41" fillId="36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1" fillId="36" borderId="16" xfId="0" applyFont="1" applyFill="1" applyBorder="1" applyAlignment="1">
      <alignment horizontal="center"/>
    </xf>
    <xf numFmtId="0" fontId="41" fillId="36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9"/>
  <sheetViews>
    <sheetView tabSelected="1" zoomScalePageLayoutView="0" workbookViewId="0" topLeftCell="A63">
      <selection activeCell="M198" sqref="M198"/>
    </sheetView>
  </sheetViews>
  <sheetFormatPr defaultColWidth="9.140625" defaultRowHeight="15"/>
  <cols>
    <col min="1" max="1" width="6.421875" style="0" customWidth="1"/>
    <col min="2" max="2" width="38.57421875" style="0" customWidth="1"/>
    <col min="3" max="3" width="10.28125" style="0" hidden="1" customWidth="1"/>
    <col min="4" max="4" width="10.00390625" style="0" customWidth="1"/>
    <col min="5" max="5" width="10.421875" style="0" customWidth="1"/>
    <col min="6" max="6" width="10.140625" style="0" customWidth="1"/>
    <col min="7" max="7" width="10.8515625" style="0" customWidth="1"/>
    <col min="8" max="8" width="12.00390625" style="0" customWidth="1"/>
    <col min="9" max="9" width="10.28125" style="0" customWidth="1"/>
    <col min="10" max="10" width="10.421875" style="0" customWidth="1"/>
    <col min="11" max="11" width="10.7109375" style="0" customWidth="1"/>
    <col min="12" max="13" width="12.00390625" style="0" customWidth="1"/>
  </cols>
  <sheetData>
    <row r="1" spans="1:22" ht="15.75">
      <c r="A1" s="81" t="s">
        <v>110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81" t="s">
        <v>111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2"/>
      <c r="B3" s="3"/>
      <c r="C3" s="3"/>
      <c r="D3" s="87" t="s">
        <v>148</v>
      </c>
      <c r="E3" s="88"/>
      <c r="F3" s="87"/>
      <c r="G3" s="87"/>
      <c r="H3" s="87"/>
      <c r="I3" s="8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>
      <c r="A4" s="51" t="s">
        <v>0</v>
      </c>
      <c r="B4" s="51" t="s">
        <v>1</v>
      </c>
      <c r="C4" s="51">
        <v>2005</v>
      </c>
      <c r="D4" s="51">
        <v>2006</v>
      </c>
      <c r="E4" s="51">
        <v>2007</v>
      </c>
      <c r="F4" s="51">
        <v>2008</v>
      </c>
      <c r="G4" s="51">
        <v>2009</v>
      </c>
      <c r="H4" s="51">
        <v>2010</v>
      </c>
      <c r="I4" s="51">
        <v>2011</v>
      </c>
      <c r="J4" s="51">
        <v>2012</v>
      </c>
      <c r="K4" s="51">
        <v>2013</v>
      </c>
      <c r="L4" s="51">
        <v>2014</v>
      </c>
      <c r="M4" s="51">
        <v>2015</v>
      </c>
      <c r="N4" s="3"/>
      <c r="O4" s="3"/>
      <c r="P4" s="3"/>
      <c r="Q4" s="3"/>
      <c r="R4" s="3"/>
      <c r="S4" s="3"/>
      <c r="T4" s="3"/>
      <c r="U4" s="3"/>
      <c r="V4" s="3"/>
    </row>
    <row r="5" spans="1:22" ht="15">
      <c r="A5" s="99" t="s">
        <v>112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3"/>
      <c r="O5" s="3"/>
      <c r="P5" s="3"/>
      <c r="Q5" s="3"/>
      <c r="R5" s="3"/>
      <c r="S5" s="3"/>
      <c r="T5" s="3"/>
      <c r="U5" s="3"/>
      <c r="V5" s="3"/>
    </row>
    <row r="6" spans="1:22" ht="15">
      <c r="A6" s="7">
        <v>1</v>
      </c>
      <c r="B6" s="11" t="s">
        <v>2</v>
      </c>
      <c r="C6" s="12">
        <v>16</v>
      </c>
      <c r="D6" s="12">
        <v>17</v>
      </c>
      <c r="E6" s="12">
        <v>17</v>
      </c>
      <c r="F6" s="12">
        <v>17</v>
      </c>
      <c r="G6" s="12">
        <v>17</v>
      </c>
      <c r="H6" s="12">
        <v>17</v>
      </c>
      <c r="I6" s="12">
        <v>17</v>
      </c>
      <c r="J6" s="49">
        <v>17</v>
      </c>
      <c r="K6" s="52">
        <v>17</v>
      </c>
      <c r="L6" s="52">
        <v>17</v>
      </c>
      <c r="M6" s="52">
        <v>17</v>
      </c>
      <c r="N6" s="8"/>
      <c r="O6" s="8"/>
      <c r="P6" s="8"/>
      <c r="Q6" s="8"/>
      <c r="R6" s="8"/>
      <c r="S6" s="8"/>
      <c r="T6" s="8"/>
      <c r="U6" s="8"/>
      <c r="V6" s="8"/>
    </row>
    <row r="7" spans="1:22" ht="15">
      <c r="A7" s="7"/>
      <c r="B7" s="11" t="s">
        <v>4</v>
      </c>
      <c r="C7" s="23"/>
      <c r="D7" s="23"/>
      <c r="E7" s="23"/>
      <c r="F7" s="24">
        <f>F6/E6*100</f>
        <v>100</v>
      </c>
      <c r="G7" s="24">
        <f>G6/E6*100</f>
        <v>100</v>
      </c>
      <c r="H7" s="24">
        <f>H6/E6*100</f>
        <v>100</v>
      </c>
      <c r="I7" s="24">
        <f>I6/E6*100</f>
        <v>100</v>
      </c>
      <c r="J7" s="26">
        <f>J6/E6*100</f>
        <v>100</v>
      </c>
      <c r="K7" s="54">
        <f>K6/E6*100</f>
        <v>100</v>
      </c>
      <c r="L7" s="54">
        <f>L6/E6*100</f>
        <v>100</v>
      </c>
      <c r="M7" s="54">
        <f>M6/F6*100</f>
        <v>100</v>
      </c>
      <c r="N7" s="8"/>
      <c r="O7" s="8"/>
      <c r="P7" s="8"/>
      <c r="Q7" s="8"/>
      <c r="R7" s="8"/>
      <c r="S7" s="8"/>
      <c r="T7" s="8"/>
      <c r="U7" s="8"/>
      <c r="V7" s="8"/>
    </row>
    <row r="8" spans="1:22" ht="15">
      <c r="A8" s="7"/>
      <c r="B8" s="11" t="s">
        <v>5</v>
      </c>
      <c r="C8" s="23"/>
      <c r="D8" s="24">
        <f aca="true" t="shared" si="0" ref="D8:K8">D6/C6*100</f>
        <v>106.25</v>
      </c>
      <c r="E8" s="24">
        <f t="shared" si="0"/>
        <v>100</v>
      </c>
      <c r="F8" s="24">
        <f t="shared" si="0"/>
        <v>100</v>
      </c>
      <c r="G8" s="24">
        <f t="shared" si="0"/>
        <v>100</v>
      </c>
      <c r="H8" s="24">
        <f t="shared" si="0"/>
        <v>100</v>
      </c>
      <c r="I8" s="24">
        <f t="shared" si="0"/>
        <v>100</v>
      </c>
      <c r="J8" s="26">
        <f t="shared" si="0"/>
        <v>100</v>
      </c>
      <c r="K8" s="54">
        <f t="shared" si="0"/>
        <v>100</v>
      </c>
      <c r="L8" s="54">
        <f>L6/J6*100</f>
        <v>100</v>
      </c>
      <c r="M8" s="54">
        <f>M6/K6*100</f>
        <v>100</v>
      </c>
      <c r="N8" s="8"/>
      <c r="O8" s="8"/>
      <c r="P8" s="8"/>
      <c r="Q8" s="8"/>
      <c r="R8" s="8"/>
      <c r="S8" s="8"/>
      <c r="T8" s="8"/>
      <c r="U8" s="8"/>
      <c r="V8" s="8"/>
    </row>
    <row r="9" spans="1:22" ht="30">
      <c r="A9" s="7">
        <v>2</v>
      </c>
      <c r="B9" s="11" t="s">
        <v>6</v>
      </c>
      <c r="C9" s="12">
        <v>61</v>
      </c>
      <c r="D9" s="12">
        <v>46</v>
      </c>
      <c r="E9" s="12">
        <v>46</v>
      </c>
      <c r="F9" s="12">
        <v>46</v>
      </c>
      <c r="G9" s="12">
        <v>45</v>
      </c>
      <c r="H9" s="12">
        <v>45</v>
      </c>
      <c r="I9" s="12">
        <v>45</v>
      </c>
      <c r="J9" s="49">
        <v>42</v>
      </c>
      <c r="K9" s="52">
        <v>42</v>
      </c>
      <c r="L9" s="52">
        <v>42</v>
      </c>
      <c r="M9" s="52">
        <v>44</v>
      </c>
      <c r="N9" s="8"/>
      <c r="O9" s="8"/>
      <c r="P9" s="8"/>
      <c r="Q9" s="8"/>
      <c r="R9" s="8"/>
      <c r="S9" s="8"/>
      <c r="T9" s="8"/>
      <c r="U9" s="8"/>
      <c r="V9" s="8"/>
    </row>
    <row r="10" spans="1:22" ht="15">
      <c r="A10" s="7"/>
      <c r="B10" s="11" t="s">
        <v>4</v>
      </c>
      <c r="C10" s="23"/>
      <c r="D10" s="23"/>
      <c r="E10" s="23"/>
      <c r="F10" s="24">
        <f>F9/E9*100</f>
        <v>100</v>
      </c>
      <c r="G10" s="24">
        <f>G9/E9*100</f>
        <v>97.82608695652173</v>
      </c>
      <c r="H10" s="24">
        <f>H9/E9*100</f>
        <v>97.82608695652173</v>
      </c>
      <c r="I10" s="24">
        <f>I9/E9*100</f>
        <v>97.82608695652173</v>
      </c>
      <c r="J10" s="26">
        <f>J9/E9*100</f>
        <v>91.30434782608695</v>
      </c>
      <c r="K10" s="54">
        <f>K9/E9*100</f>
        <v>91.30434782608695</v>
      </c>
      <c r="L10" s="54">
        <f>L9/E9*100</f>
        <v>91.30434782608695</v>
      </c>
      <c r="M10" s="54">
        <f>M9/F9*100</f>
        <v>95.65217391304348</v>
      </c>
      <c r="N10" s="8"/>
      <c r="O10" s="8"/>
      <c r="P10" s="8"/>
      <c r="Q10" s="8"/>
      <c r="R10" s="8"/>
      <c r="S10" s="8"/>
      <c r="T10" s="8"/>
      <c r="U10" s="8"/>
      <c r="V10" s="8"/>
    </row>
    <row r="11" spans="1:22" ht="15">
      <c r="A11" s="7"/>
      <c r="B11" s="11" t="s">
        <v>5</v>
      </c>
      <c r="C11" s="23"/>
      <c r="D11" s="24">
        <f aca="true" t="shared" si="1" ref="D11:K11">D9/C9*100</f>
        <v>75.40983606557377</v>
      </c>
      <c r="E11" s="24">
        <f t="shared" si="1"/>
        <v>100</v>
      </c>
      <c r="F11" s="24">
        <f t="shared" si="1"/>
        <v>100</v>
      </c>
      <c r="G11" s="24">
        <f t="shared" si="1"/>
        <v>97.82608695652173</v>
      </c>
      <c r="H11" s="24">
        <f t="shared" si="1"/>
        <v>100</v>
      </c>
      <c r="I11" s="24">
        <f t="shared" si="1"/>
        <v>100</v>
      </c>
      <c r="J11" s="26">
        <f t="shared" si="1"/>
        <v>93.33333333333333</v>
      </c>
      <c r="K11" s="54">
        <f t="shared" si="1"/>
        <v>100</v>
      </c>
      <c r="L11" s="54">
        <f>L9/J9*100</f>
        <v>100</v>
      </c>
      <c r="M11" s="54">
        <f>M9/K9*100</f>
        <v>104.76190476190477</v>
      </c>
      <c r="N11" s="8"/>
      <c r="O11" s="8"/>
      <c r="P11" s="8"/>
      <c r="Q11" s="8"/>
      <c r="R11" s="8"/>
      <c r="S11" s="8"/>
      <c r="T11" s="8"/>
      <c r="U11" s="8"/>
      <c r="V11" s="8"/>
    </row>
    <row r="12" spans="1:22" ht="30">
      <c r="A12" s="7">
        <v>3</v>
      </c>
      <c r="B12" s="11" t="s">
        <v>7</v>
      </c>
      <c r="C12" s="12">
        <v>2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49">
        <v>1</v>
      </c>
      <c r="K12" s="52">
        <v>1</v>
      </c>
      <c r="L12" s="52">
        <v>1</v>
      </c>
      <c r="M12" s="52">
        <v>1</v>
      </c>
      <c r="N12" s="8"/>
      <c r="O12" s="8"/>
      <c r="P12" s="8"/>
      <c r="Q12" s="8"/>
      <c r="R12" s="8"/>
      <c r="S12" s="8"/>
      <c r="T12" s="8"/>
      <c r="U12" s="8"/>
      <c r="V12" s="8"/>
    </row>
    <row r="13" spans="1:22" ht="15">
      <c r="A13" s="7"/>
      <c r="B13" s="11" t="s">
        <v>4</v>
      </c>
      <c r="C13" s="23"/>
      <c r="D13" s="23"/>
      <c r="E13" s="23"/>
      <c r="F13" s="24">
        <f>F12/E12*100</f>
        <v>100</v>
      </c>
      <c r="G13" s="24">
        <f>G12/E12*100</f>
        <v>100</v>
      </c>
      <c r="H13" s="24">
        <f>H12/E12*100</f>
        <v>100</v>
      </c>
      <c r="I13" s="24">
        <f>I12/E12*100</f>
        <v>100</v>
      </c>
      <c r="J13" s="26">
        <f>J12/E12*100</f>
        <v>100</v>
      </c>
      <c r="K13" s="52">
        <v>100</v>
      </c>
      <c r="L13" s="52">
        <v>100</v>
      </c>
      <c r="M13" s="52">
        <v>100</v>
      </c>
      <c r="N13" s="8"/>
      <c r="O13" s="8"/>
      <c r="P13" s="8"/>
      <c r="Q13" s="8"/>
      <c r="R13" s="8"/>
      <c r="S13" s="8"/>
      <c r="T13" s="8"/>
      <c r="U13" s="8"/>
      <c r="V13" s="8"/>
    </row>
    <row r="14" spans="1:22" ht="15">
      <c r="A14" s="7"/>
      <c r="B14" s="11" t="s">
        <v>5</v>
      </c>
      <c r="C14" s="23"/>
      <c r="D14" s="24">
        <f aca="true" t="shared" si="2" ref="D14:J14">D12/C12*100</f>
        <v>50</v>
      </c>
      <c r="E14" s="24">
        <f t="shared" si="2"/>
        <v>100</v>
      </c>
      <c r="F14" s="24">
        <f t="shared" si="2"/>
        <v>100</v>
      </c>
      <c r="G14" s="24">
        <f t="shared" si="2"/>
        <v>100</v>
      </c>
      <c r="H14" s="24">
        <f t="shared" si="2"/>
        <v>100</v>
      </c>
      <c r="I14" s="24">
        <f t="shared" si="2"/>
        <v>100</v>
      </c>
      <c r="J14" s="26">
        <f t="shared" si="2"/>
        <v>100</v>
      </c>
      <c r="K14" s="52">
        <v>100</v>
      </c>
      <c r="L14" s="52">
        <v>100</v>
      </c>
      <c r="M14" s="52">
        <v>100</v>
      </c>
      <c r="N14" s="8"/>
      <c r="O14" s="8"/>
      <c r="P14" s="8"/>
      <c r="Q14" s="8"/>
      <c r="R14" s="8"/>
      <c r="S14" s="8"/>
      <c r="T14" s="8"/>
      <c r="U14" s="8"/>
      <c r="V14" s="8"/>
    </row>
    <row r="15" spans="1:22" ht="30">
      <c r="A15" s="7">
        <v>4</v>
      </c>
      <c r="B15" s="11" t="s">
        <v>8</v>
      </c>
      <c r="C15" s="12" t="s">
        <v>3</v>
      </c>
      <c r="D15" s="12" t="s">
        <v>3</v>
      </c>
      <c r="E15" s="12" t="s">
        <v>3</v>
      </c>
      <c r="F15" s="12">
        <v>7</v>
      </c>
      <c r="G15" s="12">
        <v>7</v>
      </c>
      <c r="H15" s="12">
        <v>7</v>
      </c>
      <c r="I15" s="12">
        <v>7</v>
      </c>
      <c r="J15" s="49">
        <v>7</v>
      </c>
      <c r="K15" s="52">
        <v>7</v>
      </c>
      <c r="L15" s="52">
        <v>7</v>
      </c>
      <c r="M15" s="52">
        <v>7</v>
      </c>
      <c r="N15" s="8"/>
      <c r="O15" s="8"/>
      <c r="P15" s="8"/>
      <c r="Q15" s="8"/>
      <c r="R15" s="8"/>
      <c r="S15" s="8"/>
      <c r="T15" s="8"/>
      <c r="U15" s="8"/>
      <c r="V15" s="8"/>
    </row>
    <row r="16" spans="1:22" ht="15">
      <c r="A16" s="7"/>
      <c r="B16" s="11" t="s">
        <v>4</v>
      </c>
      <c r="C16" s="23"/>
      <c r="D16" s="23"/>
      <c r="E16" s="23"/>
      <c r="F16" s="24"/>
      <c r="G16" s="24"/>
      <c r="H16" s="24"/>
      <c r="I16" s="24"/>
      <c r="J16" s="26"/>
      <c r="K16" s="52"/>
      <c r="L16" s="52"/>
      <c r="M16" s="52"/>
      <c r="N16" s="8"/>
      <c r="O16" s="8"/>
      <c r="P16" s="8"/>
      <c r="Q16" s="8"/>
      <c r="R16" s="8"/>
      <c r="S16" s="8"/>
      <c r="T16" s="8"/>
      <c r="U16" s="8"/>
      <c r="V16" s="8"/>
    </row>
    <row r="17" spans="1:22" ht="15">
      <c r="A17" s="7"/>
      <c r="B17" s="11" t="s">
        <v>5</v>
      </c>
      <c r="C17" s="23"/>
      <c r="D17" s="24"/>
      <c r="E17" s="24"/>
      <c r="F17" s="24"/>
      <c r="G17" s="24">
        <f>G15/F15*100</f>
        <v>100</v>
      </c>
      <c r="H17" s="24">
        <f>H15/G15*100</f>
        <v>100</v>
      </c>
      <c r="I17" s="24">
        <f>I15/H15*100</f>
        <v>100</v>
      </c>
      <c r="J17" s="26">
        <f>J15/I15*100</f>
        <v>100</v>
      </c>
      <c r="K17" s="52">
        <v>100</v>
      </c>
      <c r="L17" s="52">
        <v>100</v>
      </c>
      <c r="M17" s="52">
        <v>100</v>
      </c>
      <c r="N17" s="8"/>
      <c r="O17" s="8"/>
      <c r="P17" s="8"/>
      <c r="Q17" s="8"/>
      <c r="R17" s="8"/>
      <c r="S17" s="8"/>
      <c r="T17" s="8"/>
      <c r="U17" s="8"/>
      <c r="V17" s="8"/>
    </row>
    <row r="18" spans="1:22" ht="30">
      <c r="A18" s="7">
        <v>5</v>
      </c>
      <c r="B18" s="11" t="s">
        <v>9</v>
      </c>
      <c r="C18" s="12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H18" s="12" t="s">
        <v>10</v>
      </c>
      <c r="I18" s="12" t="s">
        <v>10</v>
      </c>
      <c r="J18" s="49" t="s">
        <v>10</v>
      </c>
      <c r="K18" s="52" t="s">
        <v>10</v>
      </c>
      <c r="L18" s="52" t="s">
        <v>10</v>
      </c>
      <c r="M18" s="52" t="s">
        <v>10</v>
      </c>
      <c r="N18" s="8"/>
      <c r="O18" s="8"/>
      <c r="P18" s="8"/>
      <c r="Q18" s="8"/>
      <c r="R18" s="8"/>
      <c r="S18" s="8"/>
      <c r="T18" s="8"/>
      <c r="U18" s="8"/>
      <c r="V18" s="8"/>
    </row>
    <row r="19" spans="1:22" ht="15">
      <c r="A19" s="7"/>
      <c r="B19" s="11" t="s">
        <v>4</v>
      </c>
      <c r="C19" s="12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H19" s="12" t="s">
        <v>10</v>
      </c>
      <c r="I19" s="12" t="s">
        <v>10</v>
      </c>
      <c r="J19" s="49" t="s">
        <v>10</v>
      </c>
      <c r="K19" s="52" t="s">
        <v>10</v>
      </c>
      <c r="L19" s="52" t="s">
        <v>10</v>
      </c>
      <c r="M19" s="52" t="s">
        <v>10</v>
      </c>
      <c r="N19" s="8"/>
      <c r="O19" s="8"/>
      <c r="P19" s="8"/>
      <c r="Q19" s="8"/>
      <c r="R19" s="8"/>
      <c r="S19" s="8"/>
      <c r="T19" s="8"/>
      <c r="U19" s="8"/>
      <c r="V19" s="8"/>
    </row>
    <row r="20" spans="1:22" ht="15">
      <c r="A20" s="7"/>
      <c r="B20" s="11" t="s">
        <v>5</v>
      </c>
      <c r="C20" s="12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H20" s="12" t="s">
        <v>10</v>
      </c>
      <c r="I20" s="12" t="s">
        <v>10</v>
      </c>
      <c r="J20" s="49" t="s">
        <v>10</v>
      </c>
      <c r="K20" s="52" t="s">
        <v>10</v>
      </c>
      <c r="L20" s="52" t="s">
        <v>10</v>
      </c>
      <c r="M20" s="52" t="s">
        <v>10</v>
      </c>
      <c r="N20" s="8"/>
      <c r="O20" s="8"/>
      <c r="P20" s="8"/>
      <c r="Q20" s="8"/>
      <c r="R20" s="8"/>
      <c r="S20" s="8"/>
      <c r="T20" s="8"/>
      <c r="U20" s="8"/>
      <c r="V20" s="8"/>
    </row>
    <row r="21" spans="1:22" ht="15">
      <c r="A21" s="7">
        <v>6</v>
      </c>
      <c r="B21" s="11" t="s">
        <v>11</v>
      </c>
      <c r="C21" s="12">
        <v>58.3</v>
      </c>
      <c r="D21" s="12">
        <v>58.3</v>
      </c>
      <c r="E21" s="12">
        <v>58.5</v>
      </c>
      <c r="F21" s="12">
        <v>59.1</v>
      </c>
      <c r="G21" s="12">
        <v>60.2</v>
      </c>
      <c r="H21" s="12">
        <v>60.7</v>
      </c>
      <c r="I21" s="12">
        <v>61.7</v>
      </c>
      <c r="J21" s="49">
        <v>62.81</v>
      </c>
      <c r="K21" s="52">
        <v>63.283</v>
      </c>
      <c r="L21" s="52">
        <v>65.85</v>
      </c>
      <c r="M21" s="52">
        <v>67.7</v>
      </c>
      <c r="N21" s="8"/>
      <c r="O21" s="8"/>
      <c r="P21" s="8"/>
      <c r="Q21" s="8"/>
      <c r="R21" s="8"/>
      <c r="S21" s="8"/>
      <c r="T21" s="8"/>
      <c r="U21" s="8"/>
      <c r="V21" s="8"/>
    </row>
    <row r="22" spans="1:22" ht="15">
      <c r="A22" s="7"/>
      <c r="B22" s="11" t="s">
        <v>4</v>
      </c>
      <c r="C22" s="23"/>
      <c r="D22" s="23"/>
      <c r="E22" s="23"/>
      <c r="F22" s="24">
        <f>F21/E21*100</f>
        <v>101.02564102564102</v>
      </c>
      <c r="G22" s="24">
        <f>G21/E21*100</f>
        <v>102.90598290598292</v>
      </c>
      <c r="H22" s="24">
        <f>H21/E21*100</f>
        <v>103.76068376068378</v>
      </c>
      <c r="I22" s="24">
        <f>I21/E21*100</f>
        <v>105.47008547008548</v>
      </c>
      <c r="J22" s="26">
        <f>J21/E21*100</f>
        <v>107.36752136752136</v>
      </c>
      <c r="K22" s="54">
        <f>K21/E21*100</f>
        <v>108.17606837606837</v>
      </c>
      <c r="L22" s="54">
        <f>L21/E21*100</f>
        <v>112.56410256410257</v>
      </c>
      <c r="M22" s="54">
        <f>M21/F21*100</f>
        <v>114.55160744500846</v>
      </c>
      <c r="N22" s="8"/>
      <c r="O22" s="8"/>
      <c r="P22" s="8"/>
      <c r="Q22" s="8"/>
      <c r="R22" s="8"/>
      <c r="S22" s="8"/>
      <c r="T22" s="8"/>
      <c r="U22" s="8"/>
      <c r="V22" s="8"/>
    </row>
    <row r="23" spans="1:22" ht="15">
      <c r="A23" s="7"/>
      <c r="B23" s="11" t="s">
        <v>5</v>
      </c>
      <c r="C23" s="23"/>
      <c r="D23" s="24">
        <f aca="true" t="shared" si="3" ref="D23:K23">D21/C21*100</f>
        <v>100</v>
      </c>
      <c r="E23" s="24">
        <f t="shared" si="3"/>
        <v>100.34305317324186</v>
      </c>
      <c r="F23" s="24">
        <f t="shared" si="3"/>
        <v>101.02564102564102</v>
      </c>
      <c r="G23" s="24">
        <f t="shared" si="3"/>
        <v>101.86125211505923</v>
      </c>
      <c r="H23" s="24">
        <f t="shared" si="3"/>
        <v>100.83056478405317</v>
      </c>
      <c r="I23" s="24">
        <f t="shared" si="3"/>
        <v>101.64744645799011</v>
      </c>
      <c r="J23" s="26">
        <f t="shared" si="3"/>
        <v>101.79902755267423</v>
      </c>
      <c r="K23" s="54">
        <f t="shared" si="3"/>
        <v>100.75306479859896</v>
      </c>
      <c r="L23" s="54">
        <f>L21/J21*100</f>
        <v>104.83999363158732</v>
      </c>
      <c r="M23" s="54">
        <f>M21/K21*100</f>
        <v>106.97975759682696</v>
      </c>
      <c r="N23" s="8"/>
      <c r="O23" s="8"/>
      <c r="P23" s="8"/>
      <c r="Q23" s="8"/>
      <c r="R23" s="8"/>
      <c r="S23" s="8"/>
      <c r="T23" s="8"/>
      <c r="U23" s="8"/>
      <c r="V23" s="8"/>
    </row>
    <row r="24" spans="1:22" ht="45">
      <c r="A24" s="7">
        <v>7</v>
      </c>
      <c r="B24" s="11" t="s">
        <v>12</v>
      </c>
      <c r="C24" s="12" t="s">
        <v>10</v>
      </c>
      <c r="D24" s="12" t="s">
        <v>10</v>
      </c>
      <c r="E24" s="12" t="s">
        <v>10</v>
      </c>
      <c r="F24" s="12" t="s">
        <v>10</v>
      </c>
      <c r="G24" s="12" t="s">
        <v>10</v>
      </c>
      <c r="H24" s="12" t="s">
        <v>10</v>
      </c>
      <c r="I24" s="12" t="s">
        <v>10</v>
      </c>
      <c r="J24" s="49" t="s">
        <v>10</v>
      </c>
      <c r="K24" s="52"/>
      <c r="L24" s="52"/>
      <c r="M24" s="52"/>
      <c r="N24" s="8"/>
      <c r="O24" s="8"/>
      <c r="P24" s="8"/>
      <c r="Q24" s="8"/>
      <c r="R24" s="8"/>
      <c r="S24" s="8"/>
      <c r="T24" s="8"/>
      <c r="U24" s="8"/>
      <c r="V24" s="8"/>
    </row>
    <row r="25" spans="1:22" ht="45">
      <c r="A25" s="9">
        <v>8</v>
      </c>
      <c r="B25" s="15" t="s">
        <v>13</v>
      </c>
      <c r="C25" s="13">
        <v>5480.2</v>
      </c>
      <c r="D25" s="13">
        <v>6833.7</v>
      </c>
      <c r="E25" s="13">
        <v>9907.3</v>
      </c>
      <c r="F25" s="13">
        <v>13509.5</v>
      </c>
      <c r="G25" s="13">
        <v>11924.4</v>
      </c>
      <c r="H25" s="13">
        <v>12133.17</v>
      </c>
      <c r="I25" s="13">
        <v>14924.38</v>
      </c>
      <c r="J25" s="13">
        <v>15828.4</v>
      </c>
      <c r="K25" s="76">
        <v>17527</v>
      </c>
      <c r="L25" s="76">
        <v>19358</v>
      </c>
      <c r="M25" s="76">
        <v>22931.7</v>
      </c>
      <c r="N25" s="8"/>
      <c r="O25" s="8"/>
      <c r="P25" s="8"/>
      <c r="Q25" s="8"/>
      <c r="R25" s="8"/>
      <c r="S25" s="8"/>
      <c r="T25" s="8"/>
      <c r="U25" s="8"/>
      <c r="V25" s="8"/>
    </row>
    <row r="26" spans="1:22" ht="15">
      <c r="A26" s="7"/>
      <c r="B26" s="11" t="s">
        <v>4</v>
      </c>
      <c r="C26" s="23"/>
      <c r="D26" s="23"/>
      <c r="E26" s="23"/>
      <c r="F26" s="24">
        <f>F25/E25*100</f>
        <v>136.35904837846843</v>
      </c>
      <c r="G26" s="24">
        <f>G25/E25*100</f>
        <v>120.35973474104952</v>
      </c>
      <c r="H26" s="24">
        <f>H25/E25*100</f>
        <v>122.46696880078328</v>
      </c>
      <c r="I26" s="24">
        <f>I25/E25*100</f>
        <v>150.64023497824837</v>
      </c>
      <c r="J26" s="26">
        <f>J25/E25*100</f>
        <v>159.7650217516377</v>
      </c>
      <c r="K26" s="24">
        <f>K25/E25*100</f>
        <v>176.90995528549655</v>
      </c>
      <c r="L26" s="24">
        <f>L25/E25*100</f>
        <v>195.39127713907928</v>
      </c>
      <c r="M26" s="24">
        <f>M25/F25*100</f>
        <v>169.7449942632962</v>
      </c>
      <c r="N26" s="8"/>
      <c r="O26" s="8"/>
      <c r="P26" s="8"/>
      <c r="Q26" s="8"/>
      <c r="R26" s="8"/>
      <c r="S26" s="8"/>
      <c r="T26" s="8"/>
      <c r="U26" s="8"/>
      <c r="V26" s="8"/>
    </row>
    <row r="27" spans="1:22" ht="15">
      <c r="A27" s="7"/>
      <c r="B27" s="11" t="s">
        <v>5</v>
      </c>
      <c r="C27" s="23"/>
      <c r="D27" s="24">
        <f aca="true" t="shared" si="4" ref="D27:K27">D25/C25*100</f>
        <v>124.69800372249189</v>
      </c>
      <c r="E27" s="24">
        <f t="shared" si="4"/>
        <v>144.97709878982104</v>
      </c>
      <c r="F27" s="24">
        <f t="shared" si="4"/>
        <v>136.35904837846843</v>
      </c>
      <c r="G27" s="24">
        <f t="shared" si="4"/>
        <v>88.26677523224397</v>
      </c>
      <c r="H27" s="24">
        <f t="shared" si="4"/>
        <v>101.75077991345476</v>
      </c>
      <c r="I27" s="24">
        <f t="shared" si="4"/>
        <v>123.00478770181246</v>
      </c>
      <c r="J27" s="26">
        <f t="shared" si="4"/>
        <v>106.05733705520765</v>
      </c>
      <c r="K27" s="24">
        <f t="shared" si="4"/>
        <v>110.73134366076167</v>
      </c>
      <c r="L27" s="24">
        <f>L25/J25*100</f>
        <v>122.29915847464052</v>
      </c>
      <c r="M27" s="24">
        <f>M25/K25*100</f>
        <v>130.83642380327495</v>
      </c>
      <c r="N27" s="8"/>
      <c r="O27" s="8"/>
      <c r="P27" s="8"/>
      <c r="Q27" s="8"/>
      <c r="R27" s="8"/>
      <c r="S27" s="8"/>
      <c r="T27" s="8"/>
      <c r="U27" s="8"/>
      <c r="V27" s="8"/>
    </row>
    <row r="28" spans="1:22" ht="60">
      <c r="A28" s="9">
        <v>9</v>
      </c>
      <c r="B28" s="15" t="s">
        <v>14</v>
      </c>
      <c r="C28" s="13">
        <v>60.9</v>
      </c>
      <c r="D28" s="13">
        <v>40.2</v>
      </c>
      <c r="E28" s="13">
        <v>48.8</v>
      </c>
      <c r="F28" s="13">
        <v>37</v>
      </c>
      <c r="G28" s="13">
        <v>37.6</v>
      </c>
      <c r="H28" s="13">
        <v>48.49</v>
      </c>
      <c r="I28" s="14">
        <v>59.25</v>
      </c>
      <c r="J28" s="48">
        <v>28.33</v>
      </c>
      <c r="K28" s="52">
        <v>33.4</v>
      </c>
      <c r="L28" s="52">
        <v>20.1</v>
      </c>
      <c r="M28" s="52">
        <v>18.7</v>
      </c>
      <c r="N28" s="8"/>
      <c r="O28" s="8"/>
      <c r="P28" s="8"/>
      <c r="Q28" s="8"/>
      <c r="R28" s="8"/>
      <c r="S28" s="8"/>
      <c r="T28" s="8"/>
      <c r="U28" s="8"/>
      <c r="V28" s="8"/>
    </row>
    <row r="29" spans="1:22" ht="15">
      <c r="A29" s="7"/>
      <c r="B29" s="11" t="s">
        <v>4</v>
      </c>
      <c r="C29" s="23"/>
      <c r="D29" s="23"/>
      <c r="E29" s="23"/>
      <c r="F29" s="24">
        <f>F28/E28*100</f>
        <v>75.81967213114754</v>
      </c>
      <c r="G29" s="24">
        <f>G28/E28*100</f>
        <v>77.04918032786885</v>
      </c>
      <c r="H29" s="24">
        <f>H28/E28*100</f>
        <v>99.36475409836066</v>
      </c>
      <c r="I29" s="24">
        <f>I28/E28*100</f>
        <v>121.41393442622952</v>
      </c>
      <c r="J29" s="26">
        <f>J28/E28*100</f>
        <v>58.05327868852459</v>
      </c>
      <c r="K29" s="54">
        <f>K28/E28*100</f>
        <v>68.44262295081968</v>
      </c>
      <c r="L29" s="54">
        <f>L28/E28*100</f>
        <v>41.18852459016394</v>
      </c>
      <c r="M29" s="54">
        <f>M28/F28*100</f>
        <v>50.54054054054053</v>
      </c>
      <c r="N29" s="8"/>
      <c r="O29" s="8"/>
      <c r="P29" s="8"/>
      <c r="Q29" s="8"/>
      <c r="R29" s="8"/>
      <c r="S29" s="8"/>
      <c r="T29" s="8"/>
      <c r="U29" s="8"/>
      <c r="V29" s="8"/>
    </row>
    <row r="30" spans="1:22" ht="15">
      <c r="A30" s="7"/>
      <c r="B30" s="11" t="s">
        <v>5</v>
      </c>
      <c r="C30" s="23"/>
      <c r="D30" s="24">
        <f aca="true" t="shared" si="5" ref="D30:K30">D28/C28*100</f>
        <v>66.00985221674878</v>
      </c>
      <c r="E30" s="24">
        <f t="shared" si="5"/>
        <v>121.39303482587063</v>
      </c>
      <c r="F30" s="24">
        <f t="shared" si="5"/>
        <v>75.81967213114754</v>
      </c>
      <c r="G30" s="24">
        <f t="shared" si="5"/>
        <v>101.62162162162163</v>
      </c>
      <c r="H30" s="24">
        <f t="shared" si="5"/>
        <v>128.9627659574468</v>
      </c>
      <c r="I30" s="24">
        <f t="shared" si="5"/>
        <v>122.1901422973809</v>
      </c>
      <c r="J30" s="26">
        <f t="shared" si="5"/>
        <v>47.81434599156118</v>
      </c>
      <c r="K30" s="54">
        <f t="shared" si="5"/>
        <v>117.89622308506884</v>
      </c>
      <c r="L30" s="54">
        <f>L28/J28*100</f>
        <v>70.94952347334981</v>
      </c>
      <c r="M30" s="54">
        <f>M28/K28*100</f>
        <v>55.98802395209581</v>
      </c>
      <c r="N30" s="8"/>
      <c r="O30" s="8"/>
      <c r="P30" s="8"/>
      <c r="Q30" s="8"/>
      <c r="R30" s="8"/>
      <c r="S30" s="8"/>
      <c r="T30" s="8"/>
      <c r="U30" s="8"/>
      <c r="V30" s="8"/>
    </row>
    <row r="31" spans="1:22" ht="30">
      <c r="A31" s="9">
        <v>10</v>
      </c>
      <c r="B31" s="17" t="s">
        <v>15</v>
      </c>
      <c r="C31" s="13" t="s">
        <v>3</v>
      </c>
      <c r="D31" s="13">
        <v>117.1</v>
      </c>
      <c r="E31" s="13">
        <v>107</v>
      </c>
      <c r="F31" s="13">
        <v>108</v>
      </c>
      <c r="G31" s="13">
        <v>81.5</v>
      </c>
      <c r="H31" s="13">
        <v>96.9</v>
      </c>
      <c r="I31" s="14">
        <v>110</v>
      </c>
      <c r="J31" s="48">
        <v>107.9</v>
      </c>
      <c r="K31" s="52">
        <v>106.3</v>
      </c>
      <c r="L31" s="52">
        <v>106.3</v>
      </c>
      <c r="M31" s="79"/>
      <c r="N31" s="8"/>
      <c r="O31" s="8"/>
      <c r="P31" s="8"/>
      <c r="Q31" s="8"/>
      <c r="R31" s="8"/>
      <c r="S31" s="8"/>
      <c r="T31" s="8"/>
      <c r="U31" s="8"/>
      <c r="V31" s="8"/>
    </row>
    <row r="32" spans="1:22" ht="75">
      <c r="A32" s="9">
        <v>11</v>
      </c>
      <c r="B32" s="5" t="s">
        <v>16</v>
      </c>
      <c r="C32" s="13">
        <v>3041.1</v>
      </c>
      <c r="D32" s="13">
        <v>3359.1</v>
      </c>
      <c r="E32" s="13">
        <v>3529</v>
      </c>
      <c r="F32" s="13">
        <v>4914.1</v>
      </c>
      <c r="G32" s="13">
        <v>5105.5</v>
      </c>
      <c r="H32" s="13">
        <v>5137.7</v>
      </c>
      <c r="I32" s="14">
        <v>6789.4</v>
      </c>
      <c r="J32" s="48">
        <v>6190.9</v>
      </c>
      <c r="K32" s="52">
        <v>6724.5</v>
      </c>
      <c r="L32" s="52">
        <v>8295.4</v>
      </c>
      <c r="M32" s="52">
        <v>10080.4</v>
      </c>
      <c r="N32" s="8"/>
      <c r="O32" s="8"/>
      <c r="P32" s="8"/>
      <c r="Q32" s="8"/>
      <c r="R32" s="8"/>
      <c r="S32" s="8"/>
      <c r="T32" s="8"/>
      <c r="U32" s="8"/>
      <c r="V32" s="8"/>
    </row>
    <row r="33" spans="1:22" ht="15">
      <c r="A33" s="7"/>
      <c r="B33" s="11" t="s">
        <v>4</v>
      </c>
      <c r="C33" s="23"/>
      <c r="D33" s="23"/>
      <c r="E33" s="23"/>
      <c r="F33" s="24">
        <f>F32/E32*100</f>
        <v>139.2490790592236</v>
      </c>
      <c r="G33" s="24">
        <f>G32/E32*100</f>
        <v>144.67271181637858</v>
      </c>
      <c r="H33" s="24">
        <f>H32/E32*100</f>
        <v>145.58515160102013</v>
      </c>
      <c r="I33" s="24">
        <f>I32/E32*100</f>
        <v>192.38877869084726</v>
      </c>
      <c r="J33" s="26">
        <f>J32/E32*100</f>
        <v>175.42930008500988</v>
      </c>
      <c r="K33" s="54">
        <f>K32/E32*100</f>
        <v>190.5497308019269</v>
      </c>
      <c r="L33" s="54">
        <f>L32/E32*100</f>
        <v>235.0637574383678</v>
      </c>
      <c r="M33" s="54">
        <f>M32/F32*100</f>
        <v>205.13217069249708</v>
      </c>
      <c r="N33" s="8"/>
      <c r="O33" s="8"/>
      <c r="P33" s="8"/>
      <c r="Q33" s="8"/>
      <c r="R33" s="8"/>
      <c r="S33" s="8"/>
      <c r="T33" s="8"/>
      <c r="U33" s="8"/>
      <c r="V33" s="8"/>
    </row>
    <row r="34" spans="1:22" ht="15">
      <c r="A34" s="7"/>
      <c r="B34" s="11" t="s">
        <v>5</v>
      </c>
      <c r="C34" s="23"/>
      <c r="D34" s="24">
        <f aca="true" t="shared" si="6" ref="D34:K34">D32/C32*100</f>
        <v>110.45674262602347</v>
      </c>
      <c r="E34" s="24">
        <f t="shared" si="6"/>
        <v>105.05790241433716</v>
      </c>
      <c r="F34" s="24">
        <f t="shared" si="6"/>
        <v>139.2490790592236</v>
      </c>
      <c r="G34" s="24">
        <f t="shared" si="6"/>
        <v>103.89491463340184</v>
      </c>
      <c r="H34" s="24">
        <f t="shared" si="6"/>
        <v>100.63069239055919</v>
      </c>
      <c r="I34" s="24">
        <f t="shared" si="6"/>
        <v>132.1486268174475</v>
      </c>
      <c r="J34" s="26">
        <f t="shared" si="6"/>
        <v>91.18478805196335</v>
      </c>
      <c r="K34" s="54">
        <f t="shared" si="6"/>
        <v>108.61910223069344</v>
      </c>
      <c r="L34" s="54">
        <f>L32/J32*100</f>
        <v>133.99344198743316</v>
      </c>
      <c r="M34" s="54">
        <f>M32/K32*100</f>
        <v>149.90556918730016</v>
      </c>
      <c r="N34" s="8"/>
      <c r="O34" s="8"/>
      <c r="P34" s="8"/>
      <c r="Q34" s="8"/>
      <c r="R34" s="8"/>
      <c r="S34" s="8"/>
      <c r="T34" s="8"/>
      <c r="U34" s="8"/>
      <c r="V34" s="8"/>
    </row>
    <row r="35" spans="1:22" ht="60">
      <c r="A35" s="9">
        <v>12</v>
      </c>
      <c r="B35" s="15" t="s">
        <v>17</v>
      </c>
      <c r="C35" s="13">
        <v>125.4</v>
      </c>
      <c r="D35" s="13">
        <v>121.2</v>
      </c>
      <c r="E35" s="13">
        <v>101.4</v>
      </c>
      <c r="F35" s="13">
        <v>111.2</v>
      </c>
      <c r="G35" s="13">
        <v>108.1</v>
      </c>
      <c r="H35" s="13">
        <v>92.3</v>
      </c>
      <c r="I35" s="14">
        <v>124.7</v>
      </c>
      <c r="J35" s="48">
        <v>94</v>
      </c>
      <c r="K35" s="52">
        <v>116.5</v>
      </c>
      <c r="L35" s="52">
        <v>100.2</v>
      </c>
      <c r="M35" s="52">
        <v>106.6</v>
      </c>
      <c r="N35" s="8"/>
      <c r="O35" s="8"/>
      <c r="P35" s="8"/>
      <c r="Q35" s="8"/>
      <c r="R35" s="8"/>
      <c r="S35" s="8"/>
      <c r="T35" s="8"/>
      <c r="U35" s="8"/>
      <c r="V35" s="8"/>
    </row>
    <row r="36" spans="1:22" ht="45">
      <c r="A36" s="9">
        <v>13</v>
      </c>
      <c r="B36" s="15" t="s">
        <v>18</v>
      </c>
      <c r="C36" s="13">
        <v>1066.7</v>
      </c>
      <c r="D36" s="13">
        <v>791</v>
      </c>
      <c r="E36" s="13">
        <v>943.2</v>
      </c>
      <c r="F36" s="13">
        <v>1109.8</v>
      </c>
      <c r="G36" s="13">
        <v>1475.7</v>
      </c>
      <c r="H36" s="13">
        <v>1851.7</v>
      </c>
      <c r="I36" s="14">
        <v>2754.95</v>
      </c>
      <c r="J36" s="14">
        <v>3410.3</v>
      </c>
      <c r="K36" s="75">
        <v>3078.596</v>
      </c>
      <c r="L36" s="75">
        <v>3736.8</v>
      </c>
      <c r="M36" s="75">
        <v>3908.5</v>
      </c>
      <c r="N36" s="8"/>
      <c r="O36" s="8"/>
      <c r="P36" s="8"/>
      <c r="Q36" s="8"/>
      <c r="R36" s="8"/>
      <c r="S36" s="8"/>
      <c r="T36" s="8"/>
      <c r="U36" s="8"/>
      <c r="V36" s="8"/>
    </row>
    <row r="37" spans="1:22" ht="15">
      <c r="A37" s="7"/>
      <c r="B37" s="11" t="s">
        <v>4</v>
      </c>
      <c r="C37" s="23"/>
      <c r="D37" s="23"/>
      <c r="E37" s="23"/>
      <c r="F37" s="24">
        <f>F36/E36*100</f>
        <v>117.66327396098389</v>
      </c>
      <c r="G37" s="24">
        <f>G36/E36*100</f>
        <v>156.45674300254453</v>
      </c>
      <c r="H37" s="24">
        <f>H36/E36*100</f>
        <v>196.32103477523324</v>
      </c>
      <c r="I37" s="24">
        <f>I36/E36*100</f>
        <v>292.08545377438503</v>
      </c>
      <c r="J37" s="26">
        <f>J36/E36*100</f>
        <v>361.56700593723497</v>
      </c>
      <c r="K37" s="24">
        <f>K36/E36*100</f>
        <v>326.39906700593724</v>
      </c>
      <c r="L37" s="24">
        <f>L36/E36*100</f>
        <v>396.1832061068702</v>
      </c>
      <c r="M37" s="24">
        <f>M36/F36*100</f>
        <v>352.18057307622996</v>
      </c>
      <c r="N37" s="8"/>
      <c r="O37" s="8"/>
      <c r="P37" s="8"/>
      <c r="Q37" s="8"/>
      <c r="R37" s="8"/>
      <c r="S37" s="8"/>
      <c r="T37" s="8"/>
      <c r="U37" s="8"/>
      <c r="V37" s="8"/>
    </row>
    <row r="38" spans="1:22" ht="15">
      <c r="A38" s="7"/>
      <c r="B38" s="11" t="s">
        <v>5</v>
      </c>
      <c r="C38" s="23"/>
      <c r="D38" s="24">
        <f aca="true" t="shared" si="7" ref="D38:K38">D36/C36*100</f>
        <v>74.15393268960344</v>
      </c>
      <c r="E38" s="24">
        <f t="shared" si="7"/>
        <v>119.24146649810368</v>
      </c>
      <c r="F38" s="24">
        <f t="shared" si="7"/>
        <v>117.66327396098389</v>
      </c>
      <c r="G38" s="24">
        <f t="shared" si="7"/>
        <v>132.96990448729503</v>
      </c>
      <c r="H38" s="24">
        <f t="shared" si="7"/>
        <v>125.47943348919158</v>
      </c>
      <c r="I38" s="24">
        <f t="shared" si="7"/>
        <v>148.77949991899334</v>
      </c>
      <c r="J38" s="26">
        <f t="shared" si="7"/>
        <v>123.78809052795879</v>
      </c>
      <c r="K38" s="24">
        <f t="shared" si="7"/>
        <v>90.27346567750637</v>
      </c>
      <c r="L38" s="24">
        <f>L36/J36*100</f>
        <v>109.57393777673519</v>
      </c>
      <c r="M38" s="24">
        <f>M36/K36*100</f>
        <v>126.95722335766044</v>
      </c>
      <c r="N38" s="8"/>
      <c r="O38" s="8"/>
      <c r="P38" s="8"/>
      <c r="Q38" s="8"/>
      <c r="R38" s="8"/>
      <c r="S38" s="8"/>
      <c r="T38" s="8"/>
      <c r="U38" s="8"/>
      <c r="V38" s="8"/>
    </row>
    <row r="39" spans="1:22" ht="90">
      <c r="A39" s="7">
        <v>15</v>
      </c>
      <c r="B39" s="11" t="s">
        <v>147</v>
      </c>
      <c r="C39" s="12">
        <v>17.5</v>
      </c>
      <c r="D39" s="18">
        <v>20.1</v>
      </c>
      <c r="E39" s="12">
        <v>27.6</v>
      </c>
      <c r="F39" s="12">
        <v>40</v>
      </c>
      <c r="G39" s="12">
        <v>45.9</v>
      </c>
      <c r="H39" s="68">
        <v>39.1</v>
      </c>
      <c r="I39" s="68">
        <v>38.5</v>
      </c>
      <c r="J39" s="68">
        <v>38.7</v>
      </c>
      <c r="K39" s="72">
        <v>46.2</v>
      </c>
      <c r="L39" s="72">
        <v>41.8</v>
      </c>
      <c r="M39" s="72">
        <v>49</v>
      </c>
      <c r="N39" s="8"/>
      <c r="O39" s="8"/>
      <c r="P39" s="8"/>
      <c r="Q39" s="8"/>
      <c r="R39" s="8"/>
      <c r="S39" s="8"/>
      <c r="T39" s="8"/>
      <c r="U39" s="8"/>
      <c r="V39" s="8"/>
    </row>
    <row r="40" spans="1:22" ht="15">
      <c r="A40" s="7"/>
      <c r="B40" s="11" t="s">
        <v>4</v>
      </c>
      <c r="C40" s="23"/>
      <c r="D40" s="23"/>
      <c r="E40" s="23"/>
      <c r="F40" s="24">
        <f>F39/E39*100</f>
        <v>144.92753623188406</v>
      </c>
      <c r="G40" s="24">
        <f>G39/E39*100</f>
        <v>166.30434782608694</v>
      </c>
      <c r="H40" s="54">
        <f>H39/E39*100</f>
        <v>141.66666666666669</v>
      </c>
      <c r="I40" s="54">
        <f>I39/E39*100</f>
        <v>139.4927536231884</v>
      </c>
      <c r="J40" s="73">
        <f>J39/E39*100</f>
        <v>140.2173913043478</v>
      </c>
      <c r="K40" s="54">
        <f>K39/E39*100</f>
        <v>167.3913043478261</v>
      </c>
      <c r="L40" s="54">
        <f>L39/E39*100</f>
        <v>151.44927536231882</v>
      </c>
      <c r="M40" s="54">
        <f>M39/F39*100</f>
        <v>122.50000000000001</v>
      </c>
      <c r="N40" s="8"/>
      <c r="O40" s="8"/>
      <c r="P40" s="8"/>
      <c r="Q40" s="8"/>
      <c r="R40" s="8"/>
      <c r="S40" s="8"/>
      <c r="T40" s="8"/>
      <c r="U40" s="8"/>
      <c r="V40" s="8"/>
    </row>
    <row r="41" spans="1:22" ht="15">
      <c r="A41" s="7"/>
      <c r="B41" s="11" t="s">
        <v>5</v>
      </c>
      <c r="C41" s="23"/>
      <c r="D41" s="24">
        <f aca="true" t="shared" si="8" ref="D41:K41">D39/C39*100</f>
        <v>114.85714285714286</v>
      </c>
      <c r="E41" s="24">
        <f t="shared" si="8"/>
        <v>137.3134328358209</v>
      </c>
      <c r="F41" s="24">
        <f t="shared" si="8"/>
        <v>144.92753623188406</v>
      </c>
      <c r="G41" s="24">
        <f t="shared" si="8"/>
        <v>114.75</v>
      </c>
      <c r="H41" s="54">
        <f t="shared" si="8"/>
        <v>85.18518518518519</v>
      </c>
      <c r="I41" s="54">
        <f t="shared" si="8"/>
        <v>98.46547314578005</v>
      </c>
      <c r="J41" s="73">
        <f t="shared" si="8"/>
        <v>100.51948051948052</v>
      </c>
      <c r="K41" s="54">
        <f t="shared" si="8"/>
        <v>119.3798449612403</v>
      </c>
      <c r="L41" s="54">
        <f>L39/J39*100</f>
        <v>108.01033591731264</v>
      </c>
      <c r="M41" s="54">
        <f>M39/K39*100</f>
        <v>106.06060606060606</v>
      </c>
      <c r="N41" s="8"/>
      <c r="O41" s="8"/>
      <c r="P41" s="8"/>
      <c r="Q41" s="8"/>
      <c r="R41" s="8"/>
      <c r="S41" s="8"/>
      <c r="T41" s="8"/>
      <c r="U41" s="8"/>
      <c r="V41" s="8"/>
    </row>
    <row r="42" spans="1:22" ht="75">
      <c r="A42" s="5">
        <v>16</v>
      </c>
      <c r="B42" s="5" t="s">
        <v>144</v>
      </c>
      <c r="C42" s="13">
        <v>188</v>
      </c>
      <c r="D42" s="13">
        <v>245</v>
      </c>
      <c r="E42" s="13">
        <v>283</v>
      </c>
      <c r="F42" s="13">
        <v>361</v>
      </c>
      <c r="G42" s="13">
        <v>59</v>
      </c>
      <c r="H42" s="69">
        <v>46</v>
      </c>
      <c r="I42" s="74">
        <v>63</v>
      </c>
      <c r="J42" s="74">
        <v>58</v>
      </c>
      <c r="K42" s="69">
        <v>79</v>
      </c>
      <c r="L42" s="69">
        <v>57.1</v>
      </c>
      <c r="M42" s="80"/>
      <c r="N42" s="8"/>
      <c r="O42" s="8"/>
      <c r="P42" s="8"/>
      <c r="Q42" s="8"/>
      <c r="R42" s="8"/>
      <c r="S42" s="8"/>
      <c r="T42" s="8"/>
      <c r="U42" s="8"/>
      <c r="V42" s="8"/>
    </row>
    <row r="43" spans="1:22" ht="15">
      <c r="A43" s="7"/>
      <c r="B43" s="11" t="s">
        <v>4</v>
      </c>
      <c r="C43" s="23"/>
      <c r="D43" s="23"/>
      <c r="E43" s="23"/>
      <c r="F43" s="24">
        <f>F42/E42*100</f>
        <v>127.56183745583039</v>
      </c>
      <c r="G43" s="24">
        <f>G42/E42*100</f>
        <v>20.848056537102476</v>
      </c>
      <c r="H43" s="24">
        <f>H42/E42*100</f>
        <v>16.25441696113074</v>
      </c>
      <c r="I43" s="24">
        <f>I42/E42*100</f>
        <v>22.261484098939928</v>
      </c>
      <c r="J43" s="26">
        <f>J42/E42*100</f>
        <v>20.49469964664311</v>
      </c>
      <c r="K43" s="24">
        <f>K42/E42*100</f>
        <v>27.915194346289752</v>
      </c>
      <c r="L43" s="24">
        <f>L42/E42*100</f>
        <v>20.176678445229683</v>
      </c>
      <c r="M43" s="24">
        <f>M42/F42*100</f>
        <v>0</v>
      </c>
      <c r="N43" s="8"/>
      <c r="O43" s="8"/>
      <c r="P43" s="8"/>
      <c r="Q43" s="8"/>
      <c r="R43" s="8"/>
      <c r="S43" s="8"/>
      <c r="T43" s="8"/>
      <c r="U43" s="8"/>
      <c r="V43" s="8"/>
    </row>
    <row r="44" spans="1:22" ht="15">
      <c r="A44" s="7"/>
      <c r="B44" s="11" t="s">
        <v>5</v>
      </c>
      <c r="C44" s="23"/>
      <c r="D44" s="24">
        <f aca="true" t="shared" si="9" ref="D44:K44">D42/C42*100</f>
        <v>130.3191489361702</v>
      </c>
      <c r="E44" s="24">
        <f t="shared" si="9"/>
        <v>115.51020408163266</v>
      </c>
      <c r="F44" s="24">
        <f t="shared" si="9"/>
        <v>127.56183745583039</v>
      </c>
      <c r="G44" s="24">
        <f t="shared" si="9"/>
        <v>16.343490304709142</v>
      </c>
      <c r="H44" s="24">
        <f t="shared" si="9"/>
        <v>77.96610169491525</v>
      </c>
      <c r="I44" s="24">
        <f t="shared" si="9"/>
        <v>136.95652173913044</v>
      </c>
      <c r="J44" s="26">
        <f t="shared" si="9"/>
        <v>92.06349206349206</v>
      </c>
      <c r="K44" s="24">
        <f t="shared" si="9"/>
        <v>136.20689655172413</v>
      </c>
      <c r="L44" s="24">
        <f>L42/J42*100</f>
        <v>98.44827586206897</v>
      </c>
      <c r="M44" s="24">
        <f>M42/K42*100</f>
        <v>0</v>
      </c>
      <c r="N44" s="8"/>
      <c r="O44" s="8"/>
      <c r="P44" s="8"/>
      <c r="Q44" s="8"/>
      <c r="R44" s="8"/>
      <c r="S44" s="8"/>
      <c r="T44" s="8"/>
      <c r="U44" s="8"/>
      <c r="V44" s="8"/>
    </row>
    <row r="45" spans="1:22" ht="45">
      <c r="A45" s="9">
        <v>17</v>
      </c>
      <c r="B45" s="5" t="s">
        <v>145</v>
      </c>
      <c r="C45" s="13" t="s">
        <v>3</v>
      </c>
      <c r="D45" s="13" t="s">
        <v>3</v>
      </c>
      <c r="E45" s="13" t="s">
        <v>3</v>
      </c>
      <c r="F45" s="13">
        <v>185.4</v>
      </c>
      <c r="G45" s="13">
        <v>274</v>
      </c>
      <c r="H45" s="13">
        <v>324.4</v>
      </c>
      <c r="I45" s="14">
        <v>333.4</v>
      </c>
      <c r="J45" s="14">
        <v>372.7</v>
      </c>
      <c r="K45" s="13">
        <v>307.7</v>
      </c>
      <c r="L45" s="13" t="s">
        <v>146</v>
      </c>
      <c r="M45" s="13" t="s">
        <v>146</v>
      </c>
      <c r="N45" s="8"/>
      <c r="O45" s="8"/>
      <c r="P45" s="8"/>
      <c r="Q45" s="8"/>
      <c r="R45" s="8"/>
      <c r="S45" s="8"/>
      <c r="T45" s="8"/>
      <c r="U45" s="8"/>
      <c r="V45" s="8"/>
    </row>
    <row r="46" spans="1:22" ht="30">
      <c r="A46" s="7">
        <v>18</v>
      </c>
      <c r="B46" s="11" t="s">
        <v>19</v>
      </c>
      <c r="C46" s="12" t="s">
        <v>3</v>
      </c>
      <c r="D46" s="12" t="s">
        <v>3</v>
      </c>
      <c r="E46" s="12" t="s">
        <v>3</v>
      </c>
      <c r="F46" s="12">
        <v>78.7</v>
      </c>
      <c r="G46" s="12">
        <v>111.4</v>
      </c>
      <c r="H46" s="12">
        <v>110.14</v>
      </c>
      <c r="I46" s="12">
        <v>80</v>
      </c>
      <c r="J46" s="12">
        <v>107.3</v>
      </c>
      <c r="K46" s="12">
        <v>73.2</v>
      </c>
      <c r="L46" s="12">
        <v>73.2</v>
      </c>
      <c r="M46" s="12">
        <v>73.2</v>
      </c>
      <c r="N46" s="8"/>
      <c r="O46" s="8"/>
      <c r="P46" s="8"/>
      <c r="Q46" s="8"/>
      <c r="R46" s="8"/>
      <c r="S46" s="8"/>
      <c r="T46" s="8"/>
      <c r="U46" s="8"/>
      <c r="V46" s="8"/>
    </row>
    <row r="47" spans="1:22" ht="60">
      <c r="A47" s="7">
        <v>19</v>
      </c>
      <c r="B47" s="11" t="s">
        <v>20</v>
      </c>
      <c r="C47" s="12">
        <v>41.8</v>
      </c>
      <c r="D47" s="12">
        <v>63.3</v>
      </c>
      <c r="E47" s="12">
        <v>33.7</v>
      </c>
      <c r="F47" s="12">
        <v>31.3</v>
      </c>
      <c r="G47" s="12">
        <v>30.5</v>
      </c>
      <c r="H47" s="12">
        <v>34.7</v>
      </c>
      <c r="I47" s="12">
        <v>625.6</v>
      </c>
      <c r="J47" s="12">
        <v>535</v>
      </c>
      <c r="K47" s="12">
        <v>518.3</v>
      </c>
      <c r="L47" s="12">
        <v>403.3</v>
      </c>
      <c r="M47" s="12">
        <v>560.5</v>
      </c>
      <c r="N47" s="8"/>
      <c r="O47" s="8"/>
      <c r="P47" s="8"/>
      <c r="Q47" s="8"/>
      <c r="R47" s="8"/>
      <c r="S47" s="8"/>
      <c r="T47" s="8"/>
      <c r="U47" s="8"/>
      <c r="V47" s="8"/>
    </row>
    <row r="48" spans="1:22" ht="15">
      <c r="A48" s="7"/>
      <c r="B48" s="11" t="s">
        <v>4</v>
      </c>
      <c r="C48" s="23"/>
      <c r="D48" s="23"/>
      <c r="E48" s="23"/>
      <c r="F48" s="24">
        <f>F47/E47*100</f>
        <v>92.87833827893175</v>
      </c>
      <c r="G48" s="24">
        <f>G47/E47*100</f>
        <v>90.50445103857567</v>
      </c>
      <c r="H48" s="24">
        <f>H47/E47*100</f>
        <v>102.9673590504451</v>
      </c>
      <c r="I48" s="24">
        <f>I47/E47*100</f>
        <v>1856.379821958457</v>
      </c>
      <c r="J48" s="26">
        <f>J47/E47*100</f>
        <v>1587.5370919881304</v>
      </c>
      <c r="K48" s="26">
        <f>K47/F47*100</f>
        <v>1655.9105431309902</v>
      </c>
      <c r="L48" s="24">
        <f>L47/E47*100</f>
        <v>1196.7359050445102</v>
      </c>
      <c r="M48" s="24">
        <f>M47/F47*100</f>
        <v>1790.7348242811502</v>
      </c>
      <c r="N48" s="8"/>
      <c r="O48" s="8"/>
      <c r="P48" s="8"/>
      <c r="Q48" s="8"/>
      <c r="R48" s="8"/>
      <c r="S48" s="8"/>
      <c r="T48" s="8"/>
      <c r="U48" s="8"/>
      <c r="V48" s="8"/>
    </row>
    <row r="49" spans="1:22" ht="15">
      <c r="A49" s="7"/>
      <c r="B49" s="11" t="s">
        <v>5</v>
      </c>
      <c r="C49" s="23"/>
      <c r="D49" s="24">
        <f aca="true" t="shared" si="10" ref="D49:K49">D47/C47*100</f>
        <v>151.43540669856458</v>
      </c>
      <c r="E49" s="24">
        <f t="shared" si="10"/>
        <v>53.23854660347552</v>
      </c>
      <c r="F49" s="24">
        <f t="shared" si="10"/>
        <v>92.87833827893175</v>
      </c>
      <c r="G49" s="24">
        <f t="shared" si="10"/>
        <v>97.44408945686901</v>
      </c>
      <c r="H49" s="24">
        <f t="shared" si="10"/>
        <v>113.7704918032787</v>
      </c>
      <c r="I49" s="24">
        <f t="shared" si="10"/>
        <v>1802.8818443804034</v>
      </c>
      <c r="J49" s="26">
        <f t="shared" si="10"/>
        <v>85.51790281329923</v>
      </c>
      <c r="K49" s="26">
        <f t="shared" si="10"/>
        <v>96.8785046728972</v>
      </c>
      <c r="L49" s="24">
        <f>L47/J47*100</f>
        <v>75.38317757009347</v>
      </c>
      <c r="M49" s="24">
        <f>M47/K47*100</f>
        <v>108.14200270113834</v>
      </c>
      <c r="N49" s="8"/>
      <c r="O49" s="8"/>
      <c r="P49" s="8"/>
      <c r="Q49" s="8"/>
      <c r="R49" s="8"/>
      <c r="S49" s="8"/>
      <c r="T49" s="8"/>
      <c r="U49" s="8"/>
      <c r="V49" s="8"/>
    </row>
    <row r="50" spans="1:22" ht="45">
      <c r="A50" s="7">
        <v>20</v>
      </c>
      <c r="B50" s="11" t="s">
        <v>21</v>
      </c>
      <c r="C50" s="12" t="s">
        <v>10</v>
      </c>
      <c r="D50" s="12" t="s">
        <v>10</v>
      </c>
      <c r="E50" s="12">
        <v>65.8</v>
      </c>
      <c r="F50" s="12">
        <v>40.4</v>
      </c>
      <c r="G50" s="12">
        <v>5.8</v>
      </c>
      <c r="H50" s="12">
        <v>27.9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8"/>
      <c r="O50" s="8"/>
      <c r="P50" s="8"/>
      <c r="Q50" s="8"/>
      <c r="R50" s="8"/>
      <c r="S50" s="8"/>
      <c r="T50" s="8"/>
      <c r="U50" s="8"/>
      <c r="V50" s="8"/>
    </row>
    <row r="51" spans="1:22" ht="15">
      <c r="A51" s="7"/>
      <c r="B51" s="11" t="s">
        <v>4</v>
      </c>
      <c r="C51" s="23"/>
      <c r="D51" s="23"/>
      <c r="E51" s="23"/>
      <c r="F51" s="24">
        <f>F50/E50*100</f>
        <v>61.39817629179332</v>
      </c>
      <c r="G51" s="24">
        <f>G50/E50*100</f>
        <v>8.814589665653495</v>
      </c>
      <c r="H51" s="24">
        <f>H50/E50*100</f>
        <v>42.401215805471125</v>
      </c>
      <c r="I51" s="24">
        <f>I50/E50*100</f>
        <v>0</v>
      </c>
      <c r="J51" s="26">
        <f>J50/E50*100</f>
        <v>0</v>
      </c>
      <c r="K51" s="24">
        <f>K50/E50*100</f>
        <v>0</v>
      </c>
      <c r="L51" s="24">
        <f>L50/E50*100</f>
        <v>0</v>
      </c>
      <c r="M51" s="24">
        <f>M50/F50*100</f>
        <v>0</v>
      </c>
      <c r="N51" s="8"/>
      <c r="O51" s="8"/>
      <c r="P51" s="8"/>
      <c r="Q51" s="8"/>
      <c r="R51" s="8"/>
      <c r="S51" s="8"/>
      <c r="T51" s="8"/>
      <c r="U51" s="8"/>
      <c r="V51" s="8"/>
    </row>
    <row r="52" spans="1:22" ht="15">
      <c r="A52" s="7"/>
      <c r="B52" s="11" t="s">
        <v>5</v>
      </c>
      <c r="C52" s="23"/>
      <c r="D52" s="24" t="e">
        <f aca="true" t="shared" si="11" ref="D52:I52">D50/C50*100</f>
        <v>#VALUE!</v>
      </c>
      <c r="E52" s="24" t="e">
        <f t="shared" si="11"/>
        <v>#VALUE!</v>
      </c>
      <c r="F52" s="24">
        <f t="shared" si="11"/>
        <v>61.39817629179332</v>
      </c>
      <c r="G52" s="24">
        <f t="shared" si="11"/>
        <v>14.356435643564355</v>
      </c>
      <c r="H52" s="24">
        <f t="shared" si="11"/>
        <v>481.03448275862064</v>
      </c>
      <c r="I52" s="24">
        <f t="shared" si="11"/>
        <v>0</v>
      </c>
      <c r="J52" s="26">
        <v>0</v>
      </c>
      <c r="K52" s="24">
        <v>0</v>
      </c>
      <c r="L52" s="24" t="e">
        <f>L50/J50*100</f>
        <v>#DIV/0!</v>
      </c>
      <c r="M52" s="24" t="e">
        <f>M50/K50*100</f>
        <v>#DIV/0!</v>
      </c>
      <c r="N52" s="8"/>
      <c r="O52" s="8"/>
      <c r="P52" s="8"/>
      <c r="Q52" s="8"/>
      <c r="R52" s="8"/>
      <c r="S52" s="8"/>
      <c r="T52" s="8"/>
      <c r="U52" s="8"/>
      <c r="V52" s="8"/>
    </row>
    <row r="53" spans="1:22" ht="45">
      <c r="A53" s="5">
        <v>21</v>
      </c>
      <c r="B53" s="5" t="s">
        <v>22</v>
      </c>
      <c r="C53" s="13">
        <v>88.2</v>
      </c>
      <c r="D53" s="13">
        <v>88</v>
      </c>
      <c r="E53" s="13">
        <v>33.5</v>
      </c>
      <c r="F53" s="13">
        <v>29.2</v>
      </c>
      <c r="G53" s="13">
        <v>27.2</v>
      </c>
      <c r="H53" s="13">
        <v>29.2</v>
      </c>
      <c r="I53" s="14">
        <v>29.2</v>
      </c>
      <c r="J53" s="14">
        <v>28.4</v>
      </c>
      <c r="K53" s="13">
        <v>26.9</v>
      </c>
      <c r="L53" s="12" t="s">
        <v>143</v>
      </c>
      <c r="M53" s="12" t="s">
        <v>143</v>
      </c>
      <c r="N53" s="62"/>
      <c r="O53" s="8"/>
      <c r="P53" s="8"/>
      <c r="Q53" s="8"/>
      <c r="R53" s="8"/>
      <c r="S53" s="8"/>
      <c r="T53" s="8"/>
      <c r="U53" s="8"/>
      <c r="V53" s="8"/>
    </row>
    <row r="54" spans="1:22" ht="15">
      <c r="A54" s="7"/>
      <c r="B54" s="11" t="s">
        <v>4</v>
      </c>
      <c r="C54" s="23"/>
      <c r="D54" s="23"/>
      <c r="E54" s="23"/>
      <c r="F54" s="24">
        <f>F53/E53*100</f>
        <v>87.16417910447761</v>
      </c>
      <c r="G54" s="24">
        <f>G53/E53*100</f>
        <v>81.19402985074626</v>
      </c>
      <c r="H54" s="24">
        <f>H53/E53*100</f>
        <v>87.16417910447761</v>
      </c>
      <c r="I54" s="24">
        <f>I53/E53*100</f>
        <v>87.16417910447761</v>
      </c>
      <c r="J54" s="26">
        <f>J53/E53*100</f>
        <v>84.77611940298507</v>
      </c>
      <c r="K54" s="24">
        <f>K53/E53*100</f>
        <v>80.29850746268656</v>
      </c>
      <c r="L54" s="24"/>
      <c r="M54" s="24"/>
      <c r="N54" s="62"/>
      <c r="O54" s="8"/>
      <c r="P54" s="8"/>
      <c r="Q54" s="8"/>
      <c r="R54" s="8"/>
      <c r="S54" s="8"/>
      <c r="T54" s="8"/>
      <c r="U54" s="8"/>
      <c r="V54" s="8"/>
    </row>
    <row r="55" spans="1:22" ht="15">
      <c r="A55" s="7"/>
      <c r="B55" s="11" t="s">
        <v>5</v>
      </c>
      <c r="C55" s="23"/>
      <c r="D55" s="24">
        <f aca="true" t="shared" si="12" ref="D55:K55">D53/C53*100</f>
        <v>99.77324263038548</v>
      </c>
      <c r="E55" s="24">
        <f t="shared" si="12"/>
        <v>38.06818181818182</v>
      </c>
      <c r="F55" s="24">
        <f t="shared" si="12"/>
        <v>87.16417910447761</v>
      </c>
      <c r="G55" s="24">
        <f t="shared" si="12"/>
        <v>93.15068493150685</v>
      </c>
      <c r="H55" s="24">
        <f t="shared" si="12"/>
        <v>107.35294117647058</v>
      </c>
      <c r="I55" s="24">
        <f t="shared" si="12"/>
        <v>100</v>
      </c>
      <c r="J55" s="26">
        <f t="shared" si="12"/>
        <v>97.26027397260275</v>
      </c>
      <c r="K55" s="24">
        <f t="shared" si="12"/>
        <v>94.71830985915493</v>
      </c>
      <c r="L55" s="24"/>
      <c r="M55" s="24"/>
      <c r="N55" s="62"/>
      <c r="O55" s="8"/>
      <c r="P55" s="8"/>
      <c r="Q55" s="8"/>
      <c r="R55" s="8"/>
      <c r="S55" s="8"/>
      <c r="T55" s="8"/>
      <c r="U55" s="8"/>
      <c r="V55" s="8"/>
    </row>
    <row r="56" spans="1:22" ht="75">
      <c r="A56" s="5">
        <v>22</v>
      </c>
      <c r="B56" s="5" t="s">
        <v>23</v>
      </c>
      <c r="C56" s="13">
        <v>1355.6</v>
      </c>
      <c r="D56" s="13">
        <v>1483.2</v>
      </c>
      <c r="E56" s="13">
        <v>2471.5</v>
      </c>
      <c r="F56" s="13">
        <v>2823.8</v>
      </c>
      <c r="G56" s="13">
        <v>1604.6</v>
      </c>
      <c r="H56" s="13">
        <v>1953.7</v>
      </c>
      <c r="I56" s="14">
        <v>1618.5</v>
      </c>
      <c r="J56" s="14">
        <v>2368.4</v>
      </c>
      <c r="K56" s="69">
        <v>2206</v>
      </c>
      <c r="L56" s="68">
        <v>2429</v>
      </c>
      <c r="M56" s="68">
        <v>2045</v>
      </c>
      <c r="N56" s="8"/>
      <c r="O56" s="8"/>
      <c r="P56" s="8"/>
      <c r="Q56" s="8"/>
      <c r="R56" s="8"/>
      <c r="S56" s="8"/>
      <c r="T56" s="8"/>
      <c r="U56" s="8"/>
      <c r="V56" s="8"/>
    </row>
    <row r="57" spans="1:22" ht="15">
      <c r="A57" s="7"/>
      <c r="B57" s="11" t="s">
        <v>4</v>
      </c>
      <c r="C57" s="23"/>
      <c r="D57" s="23"/>
      <c r="E57" s="23"/>
      <c r="F57" s="24">
        <f>F56/E56*100</f>
        <v>114.2545013149909</v>
      </c>
      <c r="G57" s="24">
        <f>G56/E56*100</f>
        <v>64.92413514060287</v>
      </c>
      <c r="H57" s="24">
        <f>H56/E56*100</f>
        <v>79.04916042888934</v>
      </c>
      <c r="I57" s="24">
        <f>I56/E56*100</f>
        <v>65.48654663160023</v>
      </c>
      <c r="J57" s="26">
        <f>J56/E56*100</f>
        <v>95.82844426461664</v>
      </c>
      <c r="K57" s="54">
        <f>K56/E56*100</f>
        <v>89.25753590936678</v>
      </c>
      <c r="L57" s="54">
        <f>L56/E56*100</f>
        <v>98.28039652033178</v>
      </c>
      <c r="M57" s="54">
        <f>M56/F56*100</f>
        <v>72.42014306962248</v>
      </c>
      <c r="N57" s="8"/>
      <c r="O57" s="8"/>
      <c r="P57" s="8"/>
      <c r="Q57" s="8"/>
      <c r="R57" s="8"/>
      <c r="S57" s="8"/>
      <c r="T57" s="8"/>
      <c r="U57" s="8"/>
      <c r="V57" s="8"/>
    </row>
    <row r="58" spans="1:22" ht="15">
      <c r="A58" s="7"/>
      <c r="B58" s="11" t="s">
        <v>5</v>
      </c>
      <c r="C58" s="23"/>
      <c r="D58" s="24">
        <f aca="true" t="shared" si="13" ref="D58:K58">D56/C56*100</f>
        <v>109.41280613750371</v>
      </c>
      <c r="E58" s="24">
        <f t="shared" si="13"/>
        <v>166.6329557713053</v>
      </c>
      <c r="F58" s="24">
        <f t="shared" si="13"/>
        <v>114.2545013149909</v>
      </c>
      <c r="G58" s="24">
        <f t="shared" si="13"/>
        <v>56.82413768680501</v>
      </c>
      <c r="H58" s="24">
        <f t="shared" si="13"/>
        <v>121.75620092234827</v>
      </c>
      <c r="I58" s="24">
        <f t="shared" si="13"/>
        <v>82.8428110764191</v>
      </c>
      <c r="J58" s="26">
        <f t="shared" si="13"/>
        <v>146.33302440531358</v>
      </c>
      <c r="K58" s="54">
        <f t="shared" si="13"/>
        <v>93.14305016044587</v>
      </c>
      <c r="L58" s="54">
        <f>L56/J56*100</f>
        <v>102.55868941057254</v>
      </c>
      <c r="M58" s="54">
        <f>M56/K56*100</f>
        <v>92.70172257479601</v>
      </c>
      <c r="N58" s="8"/>
      <c r="O58" s="8"/>
      <c r="P58" s="8"/>
      <c r="Q58" s="8"/>
      <c r="R58" s="8"/>
      <c r="S58" s="8"/>
      <c r="T58" s="8"/>
      <c r="U58" s="8"/>
      <c r="V58" s="8"/>
    </row>
    <row r="59" spans="1:22" ht="60">
      <c r="A59" s="5">
        <v>23</v>
      </c>
      <c r="B59" s="5" t="s">
        <v>24</v>
      </c>
      <c r="C59" s="13">
        <v>1138.3</v>
      </c>
      <c r="D59" s="13">
        <v>1824.6</v>
      </c>
      <c r="E59" s="13">
        <v>3627.4</v>
      </c>
      <c r="F59" s="13">
        <v>5755</v>
      </c>
      <c r="G59" s="13">
        <v>3260.4</v>
      </c>
      <c r="H59" s="13">
        <v>2910.6</v>
      </c>
      <c r="I59" s="14">
        <v>1083.6</v>
      </c>
      <c r="J59" s="14">
        <v>2538</v>
      </c>
      <c r="K59" s="71">
        <v>2973.2</v>
      </c>
      <c r="L59" s="71">
        <v>2054.3</v>
      </c>
      <c r="M59" s="71">
        <v>2584.2</v>
      </c>
      <c r="N59" s="8"/>
      <c r="O59" s="8"/>
      <c r="P59" s="8"/>
      <c r="Q59" s="8"/>
      <c r="R59" s="8"/>
      <c r="S59" s="8"/>
      <c r="T59" s="8"/>
      <c r="U59" s="8"/>
      <c r="V59" s="8"/>
    </row>
    <row r="60" spans="1:22" ht="15">
      <c r="A60" s="7"/>
      <c r="B60" s="11" t="s">
        <v>4</v>
      </c>
      <c r="C60" s="23"/>
      <c r="D60" s="23"/>
      <c r="E60" s="23"/>
      <c r="F60" s="24">
        <f>F59/E59*100</f>
        <v>158.65358107735568</v>
      </c>
      <c r="G60" s="24">
        <f>G59/E59*100</f>
        <v>89.88256051166125</v>
      </c>
      <c r="H60" s="24">
        <f>H59/E59*100</f>
        <v>80.23928984947895</v>
      </c>
      <c r="I60" s="24">
        <f>I59/E59*100</f>
        <v>29.872636047857963</v>
      </c>
      <c r="J60" s="26">
        <f>J59/E59*100</f>
        <v>69.96746981308927</v>
      </c>
      <c r="K60" s="24">
        <f>K59/E59*100</f>
        <v>81.96504383304845</v>
      </c>
      <c r="L60" s="24">
        <f>L59/E59*100</f>
        <v>56.63284997518885</v>
      </c>
      <c r="M60" s="24">
        <f>M59/F59*100</f>
        <v>44.90356211989574</v>
      </c>
      <c r="N60" s="8"/>
      <c r="O60" s="8"/>
      <c r="P60" s="8"/>
      <c r="Q60" s="8"/>
      <c r="R60" s="8"/>
      <c r="S60" s="8"/>
      <c r="T60" s="8"/>
      <c r="U60" s="8"/>
      <c r="V60" s="8"/>
    </row>
    <row r="61" spans="1:22" ht="15">
      <c r="A61" s="7"/>
      <c r="B61" s="11" t="s">
        <v>5</v>
      </c>
      <c r="C61" s="23"/>
      <c r="D61" s="24">
        <f aca="true" t="shared" si="14" ref="D61:K61">D59/C59*100</f>
        <v>160.29166300623737</v>
      </c>
      <c r="E61" s="24">
        <f t="shared" si="14"/>
        <v>198.80521758193578</v>
      </c>
      <c r="F61" s="24">
        <f t="shared" si="14"/>
        <v>158.65358107735568</v>
      </c>
      <c r="G61" s="24">
        <f t="shared" si="14"/>
        <v>56.65334491746308</v>
      </c>
      <c r="H61" s="24">
        <f t="shared" si="14"/>
        <v>89.27125506072873</v>
      </c>
      <c r="I61" s="24">
        <f t="shared" si="14"/>
        <v>37.22943722943723</v>
      </c>
      <c r="J61" s="26">
        <f t="shared" si="14"/>
        <v>234.21926910299007</v>
      </c>
      <c r="K61" s="24">
        <f t="shared" si="14"/>
        <v>117.14736012608353</v>
      </c>
      <c r="L61" s="24">
        <f>L59/J59*100</f>
        <v>80.9416863672183</v>
      </c>
      <c r="M61" s="24">
        <f>M59/K59*100</f>
        <v>86.91645365263017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ht="15">
      <c r="A62" s="83" t="s">
        <v>25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4"/>
      <c r="N62" s="8"/>
      <c r="O62" s="8"/>
      <c r="P62" s="8"/>
      <c r="Q62" s="8"/>
      <c r="R62" s="8"/>
      <c r="S62" s="8"/>
      <c r="T62" s="8"/>
      <c r="U62" s="8"/>
      <c r="V62" s="8"/>
    </row>
    <row r="63" spans="1:22" ht="135">
      <c r="A63" s="5">
        <v>1</v>
      </c>
      <c r="B63" s="5" t="s">
        <v>26</v>
      </c>
      <c r="C63" s="13" t="s">
        <v>3</v>
      </c>
      <c r="D63" s="13" t="s">
        <v>3</v>
      </c>
      <c r="E63" s="13" t="s">
        <v>3</v>
      </c>
      <c r="F63" s="13">
        <v>4.1</v>
      </c>
      <c r="G63" s="13">
        <v>4.7</v>
      </c>
      <c r="H63" s="13">
        <v>0.02</v>
      </c>
      <c r="I63" s="14">
        <v>0</v>
      </c>
      <c r="J63" s="14">
        <v>0</v>
      </c>
      <c r="K63" s="14">
        <v>0</v>
      </c>
      <c r="L63" s="12">
        <v>0</v>
      </c>
      <c r="M63" s="12">
        <v>0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ht="60">
      <c r="A64" s="5">
        <v>2</v>
      </c>
      <c r="B64" s="5" t="s">
        <v>115</v>
      </c>
      <c r="C64" s="13" t="s">
        <v>3</v>
      </c>
      <c r="D64" s="13" t="s">
        <v>3</v>
      </c>
      <c r="E64" s="13" t="s">
        <v>3</v>
      </c>
      <c r="F64" s="13" t="s">
        <v>3</v>
      </c>
      <c r="G64" s="13" t="s">
        <v>3</v>
      </c>
      <c r="H64" s="13">
        <v>25.57</v>
      </c>
      <c r="I64" s="13">
        <v>26.72</v>
      </c>
      <c r="J64" s="13">
        <v>7.96</v>
      </c>
      <c r="K64" s="13">
        <v>18.79</v>
      </c>
      <c r="L64" s="12">
        <v>19.77</v>
      </c>
      <c r="M64" s="12">
        <v>12.94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ht="15">
      <c r="A65" s="7"/>
      <c r="B65" s="11" t="s">
        <v>4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8"/>
      <c r="O65" s="8"/>
      <c r="P65" s="8"/>
      <c r="Q65" s="8"/>
      <c r="R65" s="8"/>
      <c r="S65" s="8"/>
      <c r="T65" s="8"/>
      <c r="U65" s="8"/>
      <c r="V65" s="8"/>
    </row>
    <row r="66" spans="1:22" ht="15">
      <c r="A66" s="7"/>
      <c r="B66" s="11" t="s">
        <v>5</v>
      </c>
      <c r="C66" s="12"/>
      <c r="D66" s="12"/>
      <c r="E66" s="12"/>
      <c r="F66" s="12"/>
      <c r="G66" s="12"/>
      <c r="H66" s="12"/>
      <c r="I66" s="24">
        <f>I64/H64*100</f>
        <v>104.49745795854517</v>
      </c>
      <c r="J66" s="24">
        <f>J64/I64*100</f>
        <v>29.790419161676645</v>
      </c>
      <c r="K66" s="24">
        <f>K64/J64*100</f>
        <v>236.05527638190952</v>
      </c>
      <c r="L66" s="24">
        <f>L64/J64*100</f>
        <v>248.36683417085425</v>
      </c>
      <c r="M66" s="24">
        <f>M64/K64*100</f>
        <v>68.86641830761043</v>
      </c>
      <c r="N66" s="8"/>
      <c r="O66" s="8"/>
      <c r="P66" s="8"/>
      <c r="Q66" s="8"/>
      <c r="R66" s="8"/>
      <c r="S66" s="8"/>
      <c r="T66" s="8"/>
      <c r="U66" s="8"/>
      <c r="V66" s="8"/>
    </row>
    <row r="67" spans="1:22" ht="60">
      <c r="A67" s="7" t="s">
        <v>118</v>
      </c>
      <c r="B67" s="4" t="s">
        <v>116</v>
      </c>
      <c r="C67" s="12" t="s">
        <v>3</v>
      </c>
      <c r="D67" s="12" t="s">
        <v>3</v>
      </c>
      <c r="E67" s="12" t="s">
        <v>3</v>
      </c>
      <c r="F67" s="12" t="s">
        <v>3</v>
      </c>
      <c r="G67" s="12" t="s">
        <v>3</v>
      </c>
      <c r="H67" s="13">
        <v>25.57</v>
      </c>
      <c r="I67" s="13">
        <v>26.72</v>
      </c>
      <c r="J67" s="13">
        <v>7.96</v>
      </c>
      <c r="K67" s="13">
        <v>18.79</v>
      </c>
      <c r="L67" s="12">
        <v>19.77</v>
      </c>
      <c r="M67" s="12">
        <v>12.94</v>
      </c>
      <c r="N67" s="8"/>
      <c r="O67" s="8"/>
      <c r="P67" s="8"/>
      <c r="Q67" s="8"/>
      <c r="R67" s="8"/>
      <c r="S67" s="8"/>
      <c r="T67" s="8"/>
      <c r="U67" s="8"/>
      <c r="V67" s="8"/>
    </row>
    <row r="68" spans="1:22" ht="15">
      <c r="A68" s="7"/>
      <c r="B68" s="4" t="s">
        <v>4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8"/>
      <c r="O68" s="8"/>
      <c r="P68" s="8"/>
      <c r="Q68" s="8"/>
      <c r="R68" s="8"/>
      <c r="S68" s="8"/>
      <c r="T68" s="8"/>
      <c r="U68" s="8"/>
      <c r="V68" s="8"/>
    </row>
    <row r="69" spans="1:22" ht="15">
      <c r="A69" s="7"/>
      <c r="B69" s="4" t="s">
        <v>5</v>
      </c>
      <c r="C69" s="12"/>
      <c r="D69" s="12"/>
      <c r="E69" s="12"/>
      <c r="F69" s="12"/>
      <c r="G69" s="12"/>
      <c r="H69" s="12"/>
      <c r="I69" s="24">
        <f>I67/H67*100</f>
        <v>104.49745795854517</v>
      </c>
      <c r="J69" s="24">
        <f>J67/I67*100</f>
        <v>29.790419161676645</v>
      </c>
      <c r="K69" s="24">
        <f>K67/J67*100</f>
        <v>236.05527638190952</v>
      </c>
      <c r="L69" s="24">
        <f>L67/J67*100</f>
        <v>248.36683417085425</v>
      </c>
      <c r="M69" s="24">
        <f>M67/K67*100</f>
        <v>68.86641830761043</v>
      </c>
      <c r="N69" s="8"/>
      <c r="O69" s="8"/>
      <c r="P69" s="8"/>
      <c r="Q69" s="8"/>
      <c r="R69" s="8"/>
      <c r="S69" s="8"/>
      <c r="T69" s="8"/>
      <c r="U69" s="8"/>
      <c r="V69" s="8"/>
    </row>
    <row r="70" spans="1:22" ht="75">
      <c r="A70" s="7">
        <v>3</v>
      </c>
      <c r="B70" s="4" t="s">
        <v>117</v>
      </c>
      <c r="C70" s="12" t="s">
        <v>3</v>
      </c>
      <c r="D70" s="12" t="s">
        <v>3</v>
      </c>
      <c r="E70" s="12" t="s">
        <v>3</v>
      </c>
      <c r="F70" s="12" t="s">
        <v>3</v>
      </c>
      <c r="G70" s="12" t="s">
        <v>3</v>
      </c>
      <c r="H70" s="12">
        <v>51</v>
      </c>
      <c r="I70" s="12">
        <v>51</v>
      </c>
      <c r="J70" s="12">
        <v>52.71</v>
      </c>
      <c r="K70" s="12">
        <v>52.8</v>
      </c>
      <c r="L70" s="12">
        <v>54.1</v>
      </c>
      <c r="M70" s="12">
        <v>43.1</v>
      </c>
      <c r="N70" s="8"/>
      <c r="O70" s="8"/>
      <c r="P70" s="8"/>
      <c r="Q70" s="8"/>
      <c r="R70" s="8"/>
      <c r="S70" s="8"/>
      <c r="T70" s="8"/>
      <c r="U70" s="8"/>
      <c r="V70" s="8"/>
    </row>
    <row r="71" spans="1:22" ht="120">
      <c r="A71" s="9">
        <v>4</v>
      </c>
      <c r="B71" s="15" t="s">
        <v>119</v>
      </c>
      <c r="C71" s="12" t="s">
        <v>3</v>
      </c>
      <c r="D71" s="12" t="s">
        <v>3</v>
      </c>
      <c r="E71" s="12" t="s">
        <v>3</v>
      </c>
      <c r="F71" s="12" t="s">
        <v>3</v>
      </c>
      <c r="G71" s="12" t="s">
        <v>3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8"/>
      <c r="O71" s="8"/>
      <c r="P71" s="8"/>
      <c r="Q71" s="8"/>
      <c r="R71" s="8"/>
      <c r="S71" s="8"/>
      <c r="T71" s="8"/>
      <c r="U71" s="8"/>
      <c r="V71" s="8"/>
    </row>
    <row r="72" spans="1:22" ht="30">
      <c r="A72" s="9" t="s">
        <v>121</v>
      </c>
      <c r="B72" s="15" t="s">
        <v>120</v>
      </c>
      <c r="C72" s="12" t="s">
        <v>3</v>
      </c>
      <c r="D72" s="12" t="s">
        <v>3</v>
      </c>
      <c r="E72" s="12" t="s">
        <v>3</v>
      </c>
      <c r="F72" s="12" t="s">
        <v>3</v>
      </c>
      <c r="G72" s="12" t="s">
        <v>3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8"/>
      <c r="O72" s="8"/>
      <c r="P72" s="8"/>
      <c r="Q72" s="8"/>
      <c r="R72" s="8"/>
      <c r="S72" s="8"/>
      <c r="T72" s="8"/>
      <c r="U72" s="8"/>
      <c r="V72" s="8"/>
    </row>
    <row r="73" spans="1:22" ht="30">
      <c r="A73" s="9" t="s">
        <v>122</v>
      </c>
      <c r="B73" s="15" t="s">
        <v>123</v>
      </c>
      <c r="C73" s="12" t="s">
        <v>3</v>
      </c>
      <c r="D73" s="12" t="s">
        <v>3</v>
      </c>
      <c r="E73" s="12" t="s">
        <v>3</v>
      </c>
      <c r="F73" s="12" t="s">
        <v>3</v>
      </c>
      <c r="G73" s="12" t="s">
        <v>3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8"/>
      <c r="O73" s="8"/>
      <c r="P73" s="8"/>
      <c r="Q73" s="8"/>
      <c r="R73" s="8"/>
      <c r="S73" s="8"/>
      <c r="T73" s="8"/>
      <c r="U73" s="8"/>
      <c r="V73" s="8"/>
    </row>
    <row r="74" spans="1:22" ht="60">
      <c r="A74" s="9" t="s">
        <v>124</v>
      </c>
      <c r="B74" s="15" t="s">
        <v>125</v>
      </c>
      <c r="C74" s="12" t="s">
        <v>3</v>
      </c>
      <c r="D74" s="12" t="s">
        <v>3</v>
      </c>
      <c r="E74" s="12" t="s">
        <v>3</v>
      </c>
      <c r="F74" s="12" t="s">
        <v>3</v>
      </c>
      <c r="G74" s="12" t="s">
        <v>3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8"/>
      <c r="O74" s="8"/>
      <c r="P74" s="8"/>
      <c r="Q74" s="8"/>
      <c r="R74" s="8"/>
      <c r="S74" s="8"/>
      <c r="T74" s="8"/>
      <c r="U74" s="8"/>
      <c r="V74" s="8"/>
    </row>
    <row r="75" spans="1:22" ht="110.25">
      <c r="A75" s="9">
        <v>6</v>
      </c>
      <c r="B75" s="44" t="s">
        <v>141</v>
      </c>
      <c r="C75" s="12" t="s">
        <v>3</v>
      </c>
      <c r="D75" s="12" t="s">
        <v>3</v>
      </c>
      <c r="E75" s="12" t="s">
        <v>3</v>
      </c>
      <c r="F75" s="12" t="s">
        <v>3</v>
      </c>
      <c r="G75" s="12" t="s">
        <v>3</v>
      </c>
      <c r="H75" s="13">
        <v>13.4</v>
      </c>
      <c r="I75" s="13">
        <v>17.76</v>
      </c>
      <c r="J75" s="13">
        <v>20.74</v>
      </c>
      <c r="K75" s="13">
        <v>20.6</v>
      </c>
      <c r="L75" s="12">
        <v>25.2</v>
      </c>
      <c r="M75" s="12">
        <v>19.4</v>
      </c>
      <c r="N75" s="8"/>
      <c r="O75" s="8"/>
      <c r="P75" s="8"/>
      <c r="Q75" s="8"/>
      <c r="R75" s="8"/>
      <c r="S75" s="8"/>
      <c r="T75" s="8"/>
      <c r="U75" s="8"/>
      <c r="V75" s="8"/>
    </row>
    <row r="76" spans="1:22" ht="60">
      <c r="A76" s="9">
        <v>7</v>
      </c>
      <c r="B76" s="11" t="s">
        <v>140</v>
      </c>
      <c r="C76" s="12" t="s">
        <v>3</v>
      </c>
      <c r="D76" s="12" t="s">
        <v>3</v>
      </c>
      <c r="E76" s="12" t="s">
        <v>3</v>
      </c>
      <c r="F76" s="12" t="s">
        <v>3</v>
      </c>
      <c r="G76" s="12" t="s">
        <v>3</v>
      </c>
      <c r="H76" s="13">
        <v>100</v>
      </c>
      <c r="I76" s="13">
        <v>100</v>
      </c>
      <c r="J76" s="13">
        <v>100</v>
      </c>
      <c r="K76" s="13">
        <v>100</v>
      </c>
      <c r="L76" s="12">
        <v>100</v>
      </c>
      <c r="M76" s="12">
        <v>100</v>
      </c>
      <c r="N76" s="8"/>
      <c r="O76" s="8"/>
      <c r="P76" s="8"/>
      <c r="Q76" s="8"/>
      <c r="R76" s="8"/>
      <c r="S76" s="8"/>
      <c r="T76" s="8"/>
      <c r="U76" s="8"/>
      <c r="V76" s="8"/>
    </row>
    <row r="77" spans="1:22" ht="126">
      <c r="A77" s="9">
        <v>8</v>
      </c>
      <c r="B77" s="43" t="s">
        <v>126</v>
      </c>
      <c r="C77" s="12" t="s">
        <v>3</v>
      </c>
      <c r="D77" s="12" t="s">
        <v>3</v>
      </c>
      <c r="E77" s="12" t="s">
        <v>3</v>
      </c>
      <c r="F77" s="12" t="s">
        <v>3</v>
      </c>
      <c r="G77" s="12" t="s">
        <v>3</v>
      </c>
      <c r="H77" s="13">
        <v>0.01</v>
      </c>
      <c r="I77" s="13">
        <v>0.02</v>
      </c>
      <c r="J77" s="13">
        <v>0</v>
      </c>
      <c r="K77" s="13">
        <v>0</v>
      </c>
      <c r="L77" s="13">
        <v>0</v>
      </c>
      <c r="M77" s="13">
        <v>0</v>
      </c>
      <c r="N77" s="8"/>
      <c r="O77" s="8"/>
      <c r="P77" s="8"/>
      <c r="Q77" s="8"/>
      <c r="R77" s="8"/>
      <c r="S77" s="8"/>
      <c r="T77" s="8"/>
      <c r="U77" s="8"/>
      <c r="V77" s="8"/>
    </row>
    <row r="78" spans="1:22" ht="47.25">
      <c r="A78" s="9">
        <v>9</v>
      </c>
      <c r="B78" s="43" t="s">
        <v>127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8"/>
      <c r="O78" s="8"/>
      <c r="P78" s="8"/>
      <c r="Q78" s="8"/>
      <c r="R78" s="8"/>
      <c r="S78" s="8"/>
      <c r="T78" s="8"/>
      <c r="U78" s="8"/>
      <c r="V78" s="8"/>
    </row>
    <row r="79" spans="1:22" ht="31.5">
      <c r="A79" s="21"/>
      <c r="B79" s="44" t="s">
        <v>129</v>
      </c>
      <c r="C79" s="23"/>
      <c r="D79" s="23"/>
      <c r="E79" s="23"/>
      <c r="F79" s="23"/>
      <c r="G79" s="23"/>
      <c r="H79" s="23">
        <v>1070.6</v>
      </c>
      <c r="I79" s="23">
        <v>1079.96</v>
      </c>
      <c r="J79" s="23">
        <v>663.81</v>
      </c>
      <c r="K79" s="23">
        <v>803</v>
      </c>
      <c r="L79" s="12">
        <v>880.08</v>
      </c>
      <c r="M79" s="12">
        <v>900.3</v>
      </c>
      <c r="N79" s="8"/>
      <c r="O79" s="8"/>
      <c r="P79" s="8"/>
      <c r="Q79" s="8"/>
      <c r="R79" s="8"/>
      <c r="S79" s="8"/>
      <c r="T79" s="8"/>
      <c r="U79" s="8"/>
      <c r="V79" s="8"/>
    </row>
    <row r="80" spans="1:22" ht="15.75">
      <c r="A80" s="21"/>
      <c r="B80" s="44" t="s">
        <v>130</v>
      </c>
      <c r="C80" s="23"/>
      <c r="D80" s="23"/>
      <c r="E80" s="23"/>
      <c r="F80" s="23"/>
      <c r="G80" s="23"/>
      <c r="H80" s="23">
        <v>0.3</v>
      </c>
      <c r="I80" s="23">
        <v>0.37</v>
      </c>
      <c r="J80" s="23">
        <v>0.24</v>
      </c>
      <c r="K80" s="23">
        <v>0.38</v>
      </c>
      <c r="L80" s="12">
        <v>0.38</v>
      </c>
      <c r="M80" s="12">
        <v>0.38</v>
      </c>
      <c r="N80" s="8"/>
      <c r="O80" s="8"/>
      <c r="P80" s="8"/>
      <c r="Q80" s="8"/>
      <c r="R80" s="8"/>
      <c r="S80" s="8"/>
      <c r="T80" s="8"/>
      <c r="U80" s="8"/>
      <c r="V80" s="8"/>
    </row>
    <row r="81" spans="1:22" ht="31.5">
      <c r="A81" s="22"/>
      <c r="B81" s="45" t="s">
        <v>131</v>
      </c>
      <c r="C81" s="14"/>
      <c r="D81" s="14"/>
      <c r="E81" s="14"/>
      <c r="F81" s="14"/>
      <c r="G81" s="14"/>
      <c r="H81" s="14">
        <v>32.8</v>
      </c>
      <c r="I81" s="14">
        <v>36</v>
      </c>
      <c r="J81" s="14">
        <v>15.23</v>
      </c>
      <c r="K81" s="14">
        <v>13.54</v>
      </c>
      <c r="L81" s="12">
        <v>46.57</v>
      </c>
      <c r="M81" s="12">
        <v>41.47</v>
      </c>
      <c r="N81" s="8"/>
      <c r="O81" s="8"/>
      <c r="P81" s="8"/>
      <c r="Q81" s="8"/>
      <c r="R81" s="8"/>
      <c r="S81" s="8"/>
      <c r="T81" s="8"/>
      <c r="U81" s="8"/>
      <c r="V81" s="8"/>
    </row>
    <row r="82" spans="1:22" ht="31.5">
      <c r="A82" s="22"/>
      <c r="B82" s="45" t="s">
        <v>132</v>
      </c>
      <c r="C82" s="13"/>
      <c r="D82" s="13"/>
      <c r="E82" s="13"/>
      <c r="F82" s="13"/>
      <c r="G82" s="13"/>
      <c r="H82" s="13">
        <v>44.4</v>
      </c>
      <c r="I82" s="13">
        <v>52.58</v>
      </c>
      <c r="J82" s="12">
        <v>49.45</v>
      </c>
      <c r="K82" s="13">
        <v>66.74</v>
      </c>
      <c r="L82" s="12">
        <v>79.8</v>
      </c>
      <c r="M82" s="12">
        <v>50.4</v>
      </c>
      <c r="N82" s="8"/>
      <c r="O82" s="8"/>
      <c r="P82" s="8"/>
      <c r="Q82" s="8"/>
      <c r="R82" s="8"/>
      <c r="S82" s="8"/>
      <c r="T82" s="8"/>
      <c r="U82" s="8"/>
      <c r="V82" s="8"/>
    </row>
    <row r="83" spans="1:22" ht="31.5">
      <c r="A83" s="21"/>
      <c r="B83" s="45" t="s">
        <v>133</v>
      </c>
      <c r="C83" s="23"/>
      <c r="D83" s="23"/>
      <c r="E83" s="23"/>
      <c r="F83" s="23"/>
      <c r="G83" s="23"/>
      <c r="H83" s="23">
        <v>144</v>
      </c>
      <c r="I83" s="23">
        <v>160.54</v>
      </c>
      <c r="J83" s="12">
        <v>108.65</v>
      </c>
      <c r="K83" s="23">
        <v>92.8</v>
      </c>
      <c r="L83" s="12">
        <v>95.64</v>
      </c>
      <c r="M83" s="12">
        <v>85.72</v>
      </c>
      <c r="N83" s="8"/>
      <c r="O83" s="8"/>
      <c r="P83" s="8"/>
      <c r="Q83" s="8"/>
      <c r="R83" s="8"/>
      <c r="S83" s="8"/>
      <c r="T83" s="8"/>
      <c r="U83" s="8"/>
      <c r="V83" s="8"/>
    </row>
    <row r="84" spans="1:22" ht="78.75">
      <c r="A84" s="46">
        <v>10</v>
      </c>
      <c r="B84" s="45" t="s">
        <v>128</v>
      </c>
      <c r="C84" s="23"/>
      <c r="D84" s="23"/>
      <c r="E84" s="23"/>
      <c r="F84" s="23"/>
      <c r="G84" s="23"/>
      <c r="H84" s="23"/>
      <c r="I84" s="23"/>
      <c r="J84" s="23"/>
      <c r="K84" s="23"/>
      <c r="L84" s="12"/>
      <c r="M84" s="12"/>
      <c r="N84" s="8"/>
      <c r="O84" s="8"/>
      <c r="P84" s="8"/>
      <c r="Q84" s="8"/>
      <c r="R84" s="8"/>
      <c r="S84" s="8"/>
      <c r="T84" s="8"/>
      <c r="U84" s="8"/>
      <c r="V84" s="8"/>
    </row>
    <row r="85" spans="1:22" ht="31.5">
      <c r="A85" s="7"/>
      <c r="B85" s="45" t="s">
        <v>137</v>
      </c>
      <c r="C85" s="12" t="s">
        <v>3</v>
      </c>
      <c r="D85" s="12" t="s">
        <v>3</v>
      </c>
      <c r="E85" s="12" t="s">
        <v>3</v>
      </c>
      <c r="F85" s="12" t="s">
        <v>3</v>
      </c>
      <c r="G85" s="12" t="s">
        <v>3</v>
      </c>
      <c r="H85" s="14">
        <v>97</v>
      </c>
      <c r="I85" s="14">
        <v>122.67</v>
      </c>
      <c r="J85" s="14">
        <v>78.73</v>
      </c>
      <c r="K85" s="14">
        <v>81.03</v>
      </c>
      <c r="L85" s="12">
        <v>82.77</v>
      </c>
      <c r="M85" s="12">
        <v>74.01</v>
      </c>
      <c r="N85" s="8"/>
      <c r="O85" s="8"/>
      <c r="P85" s="8"/>
      <c r="Q85" s="8"/>
      <c r="R85" s="8"/>
      <c r="S85" s="8"/>
      <c r="T85" s="8"/>
      <c r="U85" s="8"/>
      <c r="V85" s="8"/>
    </row>
    <row r="86" spans="1:22" ht="31.5">
      <c r="A86" s="7"/>
      <c r="B86" s="45" t="s">
        <v>138</v>
      </c>
      <c r="C86" s="12" t="s">
        <v>3</v>
      </c>
      <c r="D86" s="12" t="s">
        <v>3</v>
      </c>
      <c r="E86" s="12" t="s">
        <v>3</v>
      </c>
      <c r="F86" s="12" t="s">
        <v>3</v>
      </c>
      <c r="G86" s="12" t="s">
        <v>3</v>
      </c>
      <c r="H86" s="12">
        <v>0.19</v>
      </c>
      <c r="I86" s="12">
        <v>0.19</v>
      </c>
      <c r="J86" s="12">
        <v>0.17</v>
      </c>
      <c r="K86" s="12">
        <v>0.16</v>
      </c>
      <c r="L86" s="12">
        <v>0.18</v>
      </c>
      <c r="M86" s="12">
        <v>0.21</v>
      </c>
      <c r="N86" s="8"/>
      <c r="O86" s="8"/>
      <c r="P86" s="8"/>
      <c r="Q86" s="8"/>
      <c r="R86" s="8"/>
      <c r="S86" s="8"/>
      <c r="T86" s="8"/>
      <c r="U86" s="8"/>
      <c r="V86" s="8"/>
    </row>
    <row r="87" spans="1:22" ht="31.5">
      <c r="A87" s="7"/>
      <c r="B87" s="45" t="s">
        <v>136</v>
      </c>
      <c r="C87" s="12" t="s">
        <v>3</v>
      </c>
      <c r="D87" s="12" t="s">
        <v>3</v>
      </c>
      <c r="E87" s="12" t="s">
        <v>3</v>
      </c>
      <c r="F87" s="12" t="s">
        <v>3</v>
      </c>
      <c r="G87" s="12" t="s">
        <v>3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8"/>
      <c r="O87" s="8"/>
      <c r="P87" s="8"/>
      <c r="Q87" s="8"/>
      <c r="R87" s="8"/>
      <c r="S87" s="8"/>
      <c r="T87" s="8"/>
      <c r="U87" s="8"/>
      <c r="V87" s="8"/>
    </row>
    <row r="88" spans="1:22" ht="31.5">
      <c r="A88" s="7"/>
      <c r="B88" s="45" t="s">
        <v>135</v>
      </c>
      <c r="C88" s="12" t="s">
        <v>3</v>
      </c>
      <c r="D88" s="12" t="s">
        <v>3</v>
      </c>
      <c r="E88" s="12" t="s">
        <v>3</v>
      </c>
      <c r="F88" s="12" t="s">
        <v>3</v>
      </c>
      <c r="G88" s="12" t="s">
        <v>3</v>
      </c>
      <c r="H88" s="12">
        <v>1.84</v>
      </c>
      <c r="I88" s="12">
        <v>1.72</v>
      </c>
      <c r="J88" s="12">
        <v>1.48</v>
      </c>
      <c r="K88" s="12">
        <v>2.42</v>
      </c>
      <c r="L88" s="12">
        <v>2.42</v>
      </c>
      <c r="M88" s="12">
        <v>1.66</v>
      </c>
      <c r="N88" s="8"/>
      <c r="O88" s="8"/>
      <c r="P88" s="8"/>
      <c r="Q88" s="8"/>
      <c r="R88" s="8"/>
      <c r="S88" s="8"/>
      <c r="T88" s="8"/>
      <c r="U88" s="8"/>
      <c r="V88" s="8"/>
    </row>
    <row r="89" spans="1:22" ht="31.5">
      <c r="A89" s="7"/>
      <c r="B89" s="45" t="s">
        <v>134</v>
      </c>
      <c r="C89" s="12" t="s">
        <v>3</v>
      </c>
      <c r="D89" s="12" t="s">
        <v>3</v>
      </c>
      <c r="E89" s="12" t="s">
        <v>3</v>
      </c>
      <c r="F89" s="12" t="s">
        <v>3</v>
      </c>
      <c r="G89" s="12" t="s">
        <v>3</v>
      </c>
      <c r="H89" s="12">
        <v>0.89</v>
      </c>
      <c r="I89" s="12">
        <v>1.5</v>
      </c>
      <c r="J89" s="12">
        <v>0.91</v>
      </c>
      <c r="K89" s="12">
        <v>1.02</v>
      </c>
      <c r="L89" s="12">
        <v>0.97</v>
      </c>
      <c r="M89" s="12">
        <v>0.14</v>
      </c>
      <c r="N89" s="8"/>
      <c r="O89" s="8"/>
      <c r="P89" s="8"/>
      <c r="Q89" s="8"/>
      <c r="R89" s="8"/>
      <c r="S89" s="8"/>
      <c r="T89" s="8"/>
      <c r="U89" s="8"/>
      <c r="V89" s="8"/>
    </row>
    <row r="90" spans="1:22" ht="110.25">
      <c r="A90" s="7">
        <v>11</v>
      </c>
      <c r="B90" s="47" t="s">
        <v>139</v>
      </c>
      <c r="C90" s="12" t="s">
        <v>3</v>
      </c>
      <c r="D90" s="12" t="s">
        <v>3</v>
      </c>
      <c r="E90" s="12" t="s">
        <v>3</v>
      </c>
      <c r="F90" s="12" t="s">
        <v>3</v>
      </c>
      <c r="G90" s="12" t="s">
        <v>3</v>
      </c>
      <c r="H90" s="12" t="s">
        <v>3</v>
      </c>
      <c r="I90" s="12" t="s">
        <v>3</v>
      </c>
      <c r="J90" s="12">
        <v>6.94</v>
      </c>
      <c r="K90" s="12">
        <v>4.59</v>
      </c>
      <c r="L90" s="12">
        <v>3.8</v>
      </c>
      <c r="M90" s="12">
        <v>5.21</v>
      </c>
      <c r="N90" s="8"/>
      <c r="O90" s="8"/>
      <c r="P90" s="8"/>
      <c r="Q90" s="8"/>
      <c r="R90" s="8"/>
      <c r="S90" s="8"/>
      <c r="T90" s="8"/>
      <c r="U90" s="8"/>
      <c r="V90" s="8"/>
    </row>
    <row r="91" spans="1:22" ht="15">
      <c r="A91" s="85" t="s">
        <v>27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6"/>
      <c r="N91" s="8"/>
      <c r="O91" s="8"/>
      <c r="P91" s="8"/>
      <c r="Q91" s="8"/>
      <c r="R91" s="8"/>
      <c r="S91" s="8"/>
      <c r="T91" s="8"/>
      <c r="U91" s="8"/>
      <c r="V91" s="8"/>
    </row>
    <row r="92" spans="1:22" ht="45">
      <c r="A92" s="7">
        <v>1</v>
      </c>
      <c r="B92" s="11" t="s">
        <v>28</v>
      </c>
      <c r="C92" s="12">
        <v>613</v>
      </c>
      <c r="D92" s="12">
        <v>602</v>
      </c>
      <c r="E92" s="12">
        <v>595</v>
      </c>
      <c r="F92" s="12">
        <v>599</v>
      </c>
      <c r="G92" s="12">
        <v>610</v>
      </c>
      <c r="H92" s="12">
        <v>625</v>
      </c>
      <c r="I92" s="12">
        <v>650</v>
      </c>
      <c r="J92" s="12">
        <v>673</v>
      </c>
      <c r="K92" s="12">
        <v>709</v>
      </c>
      <c r="L92" s="12">
        <v>739</v>
      </c>
      <c r="M92" s="12">
        <v>771</v>
      </c>
      <c r="N92" s="8"/>
      <c r="O92" s="8"/>
      <c r="P92" s="8"/>
      <c r="Q92" s="8"/>
      <c r="R92" s="8"/>
      <c r="S92" s="8"/>
      <c r="T92" s="8"/>
      <c r="U92" s="8"/>
      <c r="V92" s="8"/>
    </row>
    <row r="93" spans="1:22" ht="15">
      <c r="A93" s="7"/>
      <c r="B93" s="11" t="s">
        <v>4</v>
      </c>
      <c r="C93" s="12"/>
      <c r="D93" s="12"/>
      <c r="E93" s="12"/>
      <c r="F93" s="12">
        <v>100.7</v>
      </c>
      <c r="G93" s="12">
        <v>102.5</v>
      </c>
      <c r="H93" s="12">
        <v>105</v>
      </c>
      <c r="I93" s="12">
        <v>109.2</v>
      </c>
      <c r="J93" s="12">
        <v>113.1</v>
      </c>
      <c r="K93" s="24">
        <f>K92/E92*100</f>
        <v>119.15966386554622</v>
      </c>
      <c r="L93" s="24">
        <f>L92/E92*100</f>
        <v>124.2016806722689</v>
      </c>
      <c r="M93" s="24">
        <f>M92/F92*100</f>
        <v>128.7145242070117</v>
      </c>
      <c r="N93" s="8"/>
      <c r="O93" s="8"/>
      <c r="P93" s="8"/>
      <c r="Q93" s="8"/>
      <c r="R93" s="8"/>
      <c r="S93" s="8"/>
      <c r="T93" s="8"/>
      <c r="U93" s="8"/>
      <c r="V93" s="8"/>
    </row>
    <row r="94" spans="1:22" ht="15">
      <c r="A94" s="7"/>
      <c r="B94" s="11" t="s">
        <v>5</v>
      </c>
      <c r="C94" s="12"/>
      <c r="D94" s="12">
        <v>98.2</v>
      </c>
      <c r="E94" s="12">
        <v>98.8</v>
      </c>
      <c r="F94" s="12">
        <v>100.7</v>
      </c>
      <c r="G94" s="12">
        <v>101.8</v>
      </c>
      <c r="H94" s="12">
        <v>102.5</v>
      </c>
      <c r="I94" s="12">
        <v>104</v>
      </c>
      <c r="J94" s="12">
        <v>103.5</v>
      </c>
      <c r="K94" s="24">
        <f>K92/J92*100</f>
        <v>105.34918276374444</v>
      </c>
      <c r="L94" s="24">
        <f>L92/J92*100</f>
        <v>109.80683506686479</v>
      </c>
      <c r="M94" s="24">
        <f>M92/K92*100</f>
        <v>108.74471086036672</v>
      </c>
      <c r="N94" s="8"/>
      <c r="O94" s="8"/>
      <c r="P94" s="8"/>
      <c r="Q94" s="8"/>
      <c r="R94" s="8"/>
      <c r="S94" s="8"/>
      <c r="T94" s="8"/>
      <c r="U94" s="8"/>
      <c r="V94" s="8"/>
    </row>
    <row r="95" spans="1:22" ht="45">
      <c r="A95" s="7">
        <v>2</v>
      </c>
      <c r="B95" s="11" t="s">
        <v>29</v>
      </c>
      <c r="C95" s="12">
        <v>12.8</v>
      </c>
      <c r="D95" s="12">
        <v>13.7</v>
      </c>
      <c r="E95" s="12">
        <v>15</v>
      </c>
      <c r="F95" s="12">
        <v>16</v>
      </c>
      <c r="G95" s="12">
        <v>15.9</v>
      </c>
      <c r="H95" s="12">
        <v>16.7</v>
      </c>
      <c r="I95" s="12">
        <v>16.8</v>
      </c>
      <c r="J95" s="12">
        <v>17.1</v>
      </c>
      <c r="K95" s="68">
        <v>16.7</v>
      </c>
      <c r="L95" s="68">
        <v>16.9</v>
      </c>
      <c r="M95" s="68">
        <v>15.4</v>
      </c>
      <c r="N95" s="8"/>
      <c r="O95" s="8"/>
      <c r="P95" s="8"/>
      <c r="Q95" s="8"/>
      <c r="R95" s="8"/>
      <c r="S95" s="8"/>
      <c r="T95" s="8"/>
      <c r="U95" s="8"/>
      <c r="V95" s="8"/>
    </row>
    <row r="96" spans="1:22" ht="15">
      <c r="A96" s="7"/>
      <c r="B96" s="11" t="s">
        <v>4</v>
      </c>
      <c r="C96" s="12"/>
      <c r="D96" s="12"/>
      <c r="E96" s="12"/>
      <c r="F96" s="12">
        <v>106.7</v>
      </c>
      <c r="G96" s="12">
        <v>106</v>
      </c>
      <c r="H96" s="12">
        <v>111.3</v>
      </c>
      <c r="I96" s="12">
        <v>112</v>
      </c>
      <c r="J96" s="24">
        <f>J95/D95*100</f>
        <v>124.81751824817519</v>
      </c>
      <c r="K96" s="24">
        <f>K95/E95*100</f>
        <v>111.33333333333333</v>
      </c>
      <c r="L96" s="24">
        <f>L95/E95*100</f>
        <v>112.66666666666664</v>
      </c>
      <c r="M96" s="24">
        <f>M95/F95*100</f>
        <v>96.25</v>
      </c>
      <c r="N96" s="8"/>
      <c r="O96" s="8"/>
      <c r="P96" s="8"/>
      <c r="Q96" s="8"/>
      <c r="R96" s="8"/>
      <c r="S96" s="8"/>
      <c r="T96" s="8"/>
      <c r="U96" s="8"/>
      <c r="V96" s="8"/>
    </row>
    <row r="97" spans="1:22" ht="15">
      <c r="A97" s="7"/>
      <c r="B97" s="11" t="s">
        <v>5</v>
      </c>
      <c r="C97" s="12"/>
      <c r="D97" s="12">
        <v>107</v>
      </c>
      <c r="E97" s="12">
        <v>109.5</v>
      </c>
      <c r="F97" s="12">
        <v>106.7</v>
      </c>
      <c r="G97" s="12">
        <v>99.4</v>
      </c>
      <c r="H97" s="12">
        <v>105</v>
      </c>
      <c r="I97" s="12">
        <v>100.6</v>
      </c>
      <c r="J97" s="24">
        <f>J95/I95*100</f>
        <v>101.78571428571428</v>
      </c>
      <c r="K97" s="24">
        <f>K95/J95*100</f>
        <v>97.66081871345028</v>
      </c>
      <c r="L97" s="24">
        <f>L95/J95*100</f>
        <v>98.83040935672514</v>
      </c>
      <c r="M97" s="24">
        <f>M95/K95*100</f>
        <v>92.21556886227546</v>
      </c>
      <c r="N97" s="8"/>
      <c r="O97" s="8"/>
      <c r="P97" s="8"/>
      <c r="Q97" s="8"/>
      <c r="R97" s="8"/>
      <c r="S97" s="8"/>
      <c r="T97" s="8"/>
      <c r="U97" s="8"/>
      <c r="V97" s="8"/>
    </row>
    <row r="98" spans="1:22" ht="45">
      <c r="A98" s="9">
        <v>3</v>
      </c>
      <c r="B98" s="15" t="s">
        <v>30</v>
      </c>
      <c r="C98" s="13">
        <v>18</v>
      </c>
      <c r="D98" s="13">
        <v>15.9</v>
      </c>
      <c r="E98" s="13">
        <v>14.8</v>
      </c>
      <c r="F98" s="13">
        <v>15.8</v>
      </c>
      <c r="G98" s="13">
        <v>14.4</v>
      </c>
      <c r="H98" s="14">
        <v>13.3</v>
      </c>
      <c r="I98" s="14">
        <v>14.1</v>
      </c>
      <c r="J98" s="14">
        <v>13.3</v>
      </c>
      <c r="K98" s="69">
        <v>13.17</v>
      </c>
      <c r="L98" s="69">
        <v>13.31</v>
      </c>
      <c r="M98" s="69">
        <v>12.7</v>
      </c>
      <c r="N98" s="8"/>
      <c r="O98" s="8"/>
      <c r="P98" s="8"/>
      <c r="Q98" s="8"/>
      <c r="R98" s="8"/>
      <c r="S98" s="8"/>
      <c r="T98" s="8"/>
      <c r="U98" s="8"/>
      <c r="V98" s="8"/>
    </row>
    <row r="99" spans="1:22" ht="15">
      <c r="A99" s="7"/>
      <c r="B99" s="11" t="s">
        <v>4</v>
      </c>
      <c r="C99" s="12"/>
      <c r="D99" s="12"/>
      <c r="E99" s="12"/>
      <c r="F99" s="12">
        <v>106.8</v>
      </c>
      <c r="G99" s="12">
        <v>97.3</v>
      </c>
      <c r="H99" s="12">
        <v>89.9</v>
      </c>
      <c r="I99" s="12">
        <v>95.3</v>
      </c>
      <c r="J99" s="12">
        <v>89.9</v>
      </c>
      <c r="K99" s="54">
        <f>K98/E98*100</f>
        <v>88.98648648648648</v>
      </c>
      <c r="L99" s="54">
        <f>L98/E98*100</f>
        <v>89.93243243243244</v>
      </c>
      <c r="M99" s="54">
        <f>M98/F98*100</f>
        <v>80.37974683544303</v>
      </c>
      <c r="N99" s="8"/>
      <c r="O99" s="8"/>
      <c r="P99" s="8"/>
      <c r="Q99" s="8"/>
      <c r="R99" s="8"/>
      <c r="S99" s="8"/>
      <c r="T99" s="8"/>
      <c r="U99" s="8"/>
      <c r="V99" s="8"/>
    </row>
    <row r="100" spans="1:22" ht="15">
      <c r="A100" s="7"/>
      <c r="B100" s="11" t="s">
        <v>5</v>
      </c>
      <c r="C100" s="12"/>
      <c r="D100" s="12">
        <v>88.3</v>
      </c>
      <c r="E100" s="12">
        <v>93.1</v>
      </c>
      <c r="F100" s="12">
        <v>106.8</v>
      </c>
      <c r="G100" s="12">
        <v>91.1</v>
      </c>
      <c r="H100" s="12">
        <v>92.4</v>
      </c>
      <c r="I100" s="12">
        <v>106</v>
      </c>
      <c r="J100" s="12">
        <v>94.3</v>
      </c>
      <c r="K100" s="54">
        <f>K98/J98*100</f>
        <v>99.02255639097743</v>
      </c>
      <c r="L100" s="54">
        <f>L98/J98*100</f>
        <v>100.07518796992481</v>
      </c>
      <c r="M100" s="54">
        <f>M98/K98*100</f>
        <v>96.43128321943811</v>
      </c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66.75" customHeight="1">
      <c r="A101" s="5">
        <v>4</v>
      </c>
      <c r="B101" s="15" t="s">
        <v>31</v>
      </c>
      <c r="C101" s="13">
        <v>10.7</v>
      </c>
      <c r="D101" s="13">
        <v>5</v>
      </c>
      <c r="E101" s="13">
        <v>11.5</v>
      </c>
      <c r="F101" s="13">
        <v>4.4</v>
      </c>
      <c r="G101" s="13">
        <v>8.4</v>
      </c>
      <c r="H101" s="13">
        <v>6.1</v>
      </c>
      <c r="I101" s="14">
        <v>5.9</v>
      </c>
      <c r="J101" s="14">
        <v>11.2</v>
      </c>
      <c r="K101" s="69">
        <v>7.5</v>
      </c>
      <c r="L101" s="69">
        <v>5.5</v>
      </c>
      <c r="M101" s="69">
        <v>6.8</v>
      </c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5">
      <c r="A102" s="7"/>
      <c r="B102" s="11" t="s">
        <v>4</v>
      </c>
      <c r="C102" s="12"/>
      <c r="D102" s="12"/>
      <c r="E102" s="12"/>
      <c r="F102" s="12">
        <v>38.3</v>
      </c>
      <c r="G102" s="12">
        <v>73</v>
      </c>
      <c r="H102" s="12">
        <v>53</v>
      </c>
      <c r="I102" s="12">
        <v>51.3</v>
      </c>
      <c r="J102" s="12">
        <v>97.4</v>
      </c>
      <c r="K102" s="54">
        <f>K101/E101*100</f>
        <v>65.21739130434783</v>
      </c>
      <c r="L102" s="54">
        <f>L101/E101*100</f>
        <v>47.82608695652174</v>
      </c>
      <c r="M102" s="54">
        <f>M101/F101*100</f>
        <v>154.54545454545453</v>
      </c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5">
      <c r="A103" s="7"/>
      <c r="B103" s="11" t="s">
        <v>5</v>
      </c>
      <c r="C103" s="12"/>
      <c r="D103" s="12">
        <v>46.7</v>
      </c>
      <c r="E103" s="12">
        <v>230</v>
      </c>
      <c r="F103" s="12">
        <v>38.3</v>
      </c>
      <c r="G103" s="12">
        <v>190.9</v>
      </c>
      <c r="H103" s="12">
        <v>72.6</v>
      </c>
      <c r="I103" s="12">
        <v>96.7</v>
      </c>
      <c r="J103" s="12">
        <v>189.8</v>
      </c>
      <c r="K103" s="54">
        <f>K101/J101*100</f>
        <v>66.96428571428572</v>
      </c>
      <c r="L103" s="54">
        <f>L101/J101*100</f>
        <v>49.10714285714286</v>
      </c>
      <c r="M103" s="54">
        <f>M101/K101*100</f>
        <v>90.66666666666666</v>
      </c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45.75" customHeight="1">
      <c r="A104" s="7">
        <v>5</v>
      </c>
      <c r="B104" s="11" t="s">
        <v>32</v>
      </c>
      <c r="C104" s="12">
        <v>-5.2</v>
      </c>
      <c r="D104" s="12">
        <v>-2.2</v>
      </c>
      <c r="E104" s="12">
        <v>0.2</v>
      </c>
      <c r="F104" s="12">
        <v>0.2</v>
      </c>
      <c r="G104" s="12">
        <v>1.5</v>
      </c>
      <c r="H104" s="12">
        <v>3.4</v>
      </c>
      <c r="I104" s="12">
        <v>2.7</v>
      </c>
      <c r="J104" s="12">
        <v>3.8</v>
      </c>
      <c r="K104" s="68">
        <v>3.6</v>
      </c>
      <c r="L104" s="68">
        <v>3.6</v>
      </c>
      <c r="M104" s="68">
        <v>2.7</v>
      </c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5">
      <c r="A105" s="7"/>
      <c r="B105" s="11" t="s">
        <v>4</v>
      </c>
      <c r="C105" s="12"/>
      <c r="D105" s="12"/>
      <c r="E105" s="12"/>
      <c r="F105" s="12">
        <v>100</v>
      </c>
      <c r="G105" s="12">
        <v>750</v>
      </c>
      <c r="H105" s="12">
        <v>1700</v>
      </c>
      <c r="I105" s="12">
        <v>1350</v>
      </c>
      <c r="J105" s="12">
        <v>1900</v>
      </c>
      <c r="K105" s="54">
        <f>K104/E104*100</f>
        <v>1800</v>
      </c>
      <c r="L105" s="54">
        <f>L104/E104*100</f>
        <v>1800</v>
      </c>
      <c r="M105" s="54">
        <f>M104/F104*100</f>
        <v>1350</v>
      </c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5">
      <c r="A106" s="7"/>
      <c r="B106" s="11" t="s">
        <v>5</v>
      </c>
      <c r="C106" s="12"/>
      <c r="D106" s="12"/>
      <c r="E106" s="12"/>
      <c r="F106" s="12">
        <v>100</v>
      </c>
      <c r="G106" s="12">
        <v>750</v>
      </c>
      <c r="H106" s="12">
        <v>226.7</v>
      </c>
      <c r="I106" s="12">
        <v>79.4</v>
      </c>
      <c r="J106" s="12">
        <v>140.7</v>
      </c>
      <c r="K106" s="54">
        <f>K104/J104*100</f>
        <v>94.73684210526316</v>
      </c>
      <c r="L106" s="54">
        <f>L104/J104*100</f>
        <v>94.73684210526316</v>
      </c>
      <c r="M106" s="54">
        <f>M104/K104*100</f>
        <v>75</v>
      </c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36" customHeight="1">
      <c r="A107" s="7">
        <v>6</v>
      </c>
      <c r="B107" s="11" t="s">
        <v>33</v>
      </c>
      <c r="C107" s="12">
        <v>8</v>
      </c>
      <c r="D107" s="12">
        <v>4</v>
      </c>
      <c r="E107" s="12">
        <v>10</v>
      </c>
      <c r="F107" s="12">
        <v>4</v>
      </c>
      <c r="G107" s="12">
        <v>8</v>
      </c>
      <c r="H107" s="12">
        <v>6</v>
      </c>
      <c r="I107" s="12">
        <v>6</v>
      </c>
      <c r="J107" s="12">
        <v>12</v>
      </c>
      <c r="K107" s="68">
        <v>8</v>
      </c>
      <c r="L107" s="68">
        <v>6</v>
      </c>
      <c r="M107" s="68">
        <v>7</v>
      </c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5">
      <c r="A108" s="7"/>
      <c r="B108" s="11" t="s">
        <v>4</v>
      </c>
      <c r="C108" s="12"/>
      <c r="D108" s="12"/>
      <c r="E108" s="12"/>
      <c r="F108" s="12">
        <v>40</v>
      </c>
      <c r="G108" s="12">
        <v>80</v>
      </c>
      <c r="H108" s="12">
        <v>60</v>
      </c>
      <c r="I108" s="12">
        <v>60</v>
      </c>
      <c r="J108" s="12">
        <v>120</v>
      </c>
      <c r="K108" s="54">
        <f>K107/E107*100</f>
        <v>80</v>
      </c>
      <c r="L108" s="54">
        <f>L107/E107*100</f>
        <v>60</v>
      </c>
      <c r="M108" s="54">
        <f>M107/F107*100</f>
        <v>175</v>
      </c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5">
      <c r="A109" s="9"/>
      <c r="B109" s="15" t="s">
        <v>5</v>
      </c>
      <c r="C109" s="13"/>
      <c r="D109" s="13">
        <v>50</v>
      </c>
      <c r="E109" s="13">
        <v>250</v>
      </c>
      <c r="F109" s="13">
        <v>40</v>
      </c>
      <c r="G109" s="13">
        <v>200</v>
      </c>
      <c r="H109" s="13">
        <v>75</v>
      </c>
      <c r="I109" s="13">
        <v>100</v>
      </c>
      <c r="J109" s="13">
        <v>200</v>
      </c>
      <c r="K109" s="70">
        <f>K107/J107*100</f>
        <v>66.66666666666666</v>
      </c>
      <c r="L109" s="70">
        <f>L107/J107*100</f>
        <v>50</v>
      </c>
      <c r="M109" s="70">
        <f>M107/K107*100</f>
        <v>87.5</v>
      </c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36.75" customHeight="1">
      <c r="A110" s="22">
        <v>7</v>
      </c>
      <c r="B110" s="42" t="s">
        <v>142</v>
      </c>
      <c r="C110" s="23">
        <v>2.8</v>
      </c>
      <c r="D110" s="23">
        <v>4.4</v>
      </c>
      <c r="E110" s="23">
        <v>3.8</v>
      </c>
      <c r="F110" s="23">
        <v>14</v>
      </c>
      <c r="G110" s="23">
        <v>24.1</v>
      </c>
      <c r="H110" s="23">
        <v>8.5</v>
      </c>
      <c r="I110" s="23">
        <v>17.9</v>
      </c>
      <c r="J110" s="23">
        <v>11.1</v>
      </c>
      <c r="K110" s="54">
        <v>13.8</v>
      </c>
      <c r="L110" s="54">
        <v>19.1</v>
      </c>
      <c r="M110" s="54">
        <v>24.4</v>
      </c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7.25" customHeight="1">
      <c r="A111" s="22"/>
      <c r="B111" s="42" t="s">
        <v>4</v>
      </c>
      <c r="C111" s="23"/>
      <c r="D111" s="23"/>
      <c r="E111" s="23"/>
      <c r="F111" s="24">
        <f>F110/E110*100</f>
        <v>368.42105263157896</v>
      </c>
      <c r="G111" s="24">
        <f>G110/E110*100</f>
        <v>634.2105263157896</v>
      </c>
      <c r="H111" s="24">
        <f>H110/E110*100</f>
        <v>223.6842105263158</v>
      </c>
      <c r="I111" s="24">
        <f>I110/E110*100</f>
        <v>471.05263157894734</v>
      </c>
      <c r="J111" s="26">
        <f>J110/E110*100</f>
        <v>292.10526315789474</v>
      </c>
      <c r="K111" s="24">
        <f>K110/E110*100</f>
        <v>363.15789473684214</v>
      </c>
      <c r="L111" s="24">
        <f>L110/E110*100</f>
        <v>502.6315789473685</v>
      </c>
      <c r="M111" s="24">
        <f>M110/F110*100</f>
        <v>174.28571428571428</v>
      </c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8.75" customHeight="1">
      <c r="A112" s="22"/>
      <c r="B112" s="42" t="s">
        <v>5</v>
      </c>
      <c r="C112" s="23"/>
      <c r="D112" s="24">
        <f aca="true" t="shared" si="15" ref="D112:K112">D110/C110*100</f>
        <v>157.14285714285717</v>
      </c>
      <c r="E112" s="24">
        <f t="shared" si="15"/>
        <v>86.36363636363636</v>
      </c>
      <c r="F112" s="24">
        <f t="shared" si="15"/>
        <v>368.42105263157896</v>
      </c>
      <c r="G112" s="24">
        <f t="shared" si="15"/>
        <v>172.14285714285717</v>
      </c>
      <c r="H112" s="24">
        <f t="shared" si="15"/>
        <v>35.26970954356846</v>
      </c>
      <c r="I112" s="24">
        <f t="shared" si="15"/>
        <v>210.58823529411762</v>
      </c>
      <c r="J112" s="26">
        <f t="shared" si="15"/>
        <v>62.011173184357546</v>
      </c>
      <c r="K112" s="50">
        <f t="shared" si="15"/>
        <v>124.32432432432434</v>
      </c>
      <c r="L112" s="50">
        <f>L110/J110*100</f>
        <v>172.0720720720721</v>
      </c>
      <c r="M112" s="50">
        <f>M110/K110*100</f>
        <v>176.81159420289853</v>
      </c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5">
      <c r="A113" s="83" t="s">
        <v>34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4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60">
      <c r="A114" s="7">
        <v>1</v>
      </c>
      <c r="B114" s="11" t="s">
        <v>35</v>
      </c>
      <c r="C114" s="12">
        <v>13257</v>
      </c>
      <c r="D114" s="12">
        <v>11918</v>
      </c>
      <c r="E114" s="12">
        <v>11987</v>
      </c>
      <c r="F114" s="12">
        <v>11384</v>
      </c>
      <c r="G114" s="12">
        <v>11146</v>
      </c>
      <c r="H114" s="12">
        <v>11133</v>
      </c>
      <c r="I114" s="12">
        <v>11647</v>
      </c>
      <c r="J114" s="12">
        <v>11429</v>
      </c>
      <c r="K114" s="68">
        <v>11591</v>
      </c>
      <c r="L114" s="68">
        <v>11472</v>
      </c>
      <c r="M114" s="68">
        <v>11129</v>
      </c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5">
      <c r="A115" s="7"/>
      <c r="B115" s="11" t="s">
        <v>4</v>
      </c>
      <c r="C115" s="12"/>
      <c r="D115" s="12"/>
      <c r="E115" s="12"/>
      <c r="F115" s="12">
        <v>95</v>
      </c>
      <c r="G115" s="12">
        <v>93</v>
      </c>
      <c r="H115" s="12">
        <v>92.9</v>
      </c>
      <c r="I115" s="12">
        <v>97.2</v>
      </c>
      <c r="J115" s="12">
        <v>94.9</v>
      </c>
      <c r="K115" s="54">
        <f>K114/E114*100</f>
        <v>96.69642112288312</v>
      </c>
      <c r="L115" s="54">
        <f>L114/E114*100</f>
        <v>95.70367898556769</v>
      </c>
      <c r="M115" s="54">
        <f>M114/F114*100</f>
        <v>97.76001405481377</v>
      </c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5">
      <c r="A116" s="7"/>
      <c r="B116" s="11" t="s">
        <v>5</v>
      </c>
      <c r="C116" s="12"/>
      <c r="D116" s="12">
        <v>89.9</v>
      </c>
      <c r="E116" s="12">
        <v>100.58</v>
      </c>
      <c r="F116" s="12">
        <v>94.97</v>
      </c>
      <c r="G116" s="12">
        <v>97.91</v>
      </c>
      <c r="H116" s="12">
        <v>99.9</v>
      </c>
      <c r="I116" s="12">
        <v>104.6</v>
      </c>
      <c r="J116" s="12">
        <v>97.7</v>
      </c>
      <c r="K116" s="54">
        <f>K114/J114*100</f>
        <v>101.41744684574327</v>
      </c>
      <c r="L116" s="54">
        <f>L114/J114*100</f>
        <v>100.37623589115408</v>
      </c>
      <c r="M116" s="54">
        <f>M114/K114*100</f>
        <v>96.01414890863602</v>
      </c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45">
      <c r="A117" s="7">
        <v>2</v>
      </c>
      <c r="B117" s="11" t="s">
        <v>36</v>
      </c>
      <c r="C117" s="12">
        <v>555</v>
      </c>
      <c r="D117" s="12">
        <v>430</v>
      </c>
      <c r="E117" s="12">
        <v>439</v>
      </c>
      <c r="F117" s="12">
        <v>495</v>
      </c>
      <c r="G117" s="12">
        <v>1618</v>
      </c>
      <c r="H117" s="12">
        <v>1056</v>
      </c>
      <c r="I117" s="12">
        <v>715</v>
      </c>
      <c r="J117" s="12">
        <v>704</v>
      </c>
      <c r="K117" s="68">
        <v>629</v>
      </c>
      <c r="L117" s="68">
        <v>662</v>
      </c>
      <c r="M117" s="68">
        <v>920</v>
      </c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5">
      <c r="A118" s="7"/>
      <c r="B118" s="11" t="s">
        <v>4</v>
      </c>
      <c r="C118" s="12"/>
      <c r="D118" s="12"/>
      <c r="E118" s="12"/>
      <c r="F118" s="12">
        <v>112.8</v>
      </c>
      <c r="G118" s="12">
        <v>368.6</v>
      </c>
      <c r="H118" s="12">
        <v>240.5</v>
      </c>
      <c r="I118" s="12">
        <v>162.9</v>
      </c>
      <c r="J118" s="12">
        <v>160.4</v>
      </c>
      <c r="K118" s="54">
        <f>K117/E117*100</f>
        <v>143.28018223234625</v>
      </c>
      <c r="L118" s="54">
        <f>L117/E117*100</f>
        <v>150.79726651480638</v>
      </c>
      <c r="M118" s="54">
        <f>M117/F117*100</f>
        <v>185.85858585858585</v>
      </c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5">
      <c r="A119" s="7"/>
      <c r="B119" s="11" t="s">
        <v>5</v>
      </c>
      <c r="C119" s="12"/>
      <c r="D119" s="12">
        <v>77.48</v>
      </c>
      <c r="E119" s="12">
        <v>102.1</v>
      </c>
      <c r="F119" s="12">
        <v>112.76</v>
      </c>
      <c r="G119" s="12">
        <v>326.9</v>
      </c>
      <c r="H119" s="12">
        <v>65.3</v>
      </c>
      <c r="I119" s="12">
        <v>67.7</v>
      </c>
      <c r="J119" s="12">
        <v>98.5</v>
      </c>
      <c r="K119" s="54">
        <f>K117/J117*100</f>
        <v>89.3465909090909</v>
      </c>
      <c r="L119" s="54">
        <f>L117/J117*100</f>
        <v>94.0340909090909</v>
      </c>
      <c r="M119" s="54">
        <f>M117/K117*100</f>
        <v>146.26391096979333</v>
      </c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30">
      <c r="A120" s="7">
        <v>3</v>
      </c>
      <c r="B120" s="11" t="s">
        <v>37</v>
      </c>
      <c r="C120" s="12">
        <v>493</v>
      </c>
      <c r="D120" s="12">
        <v>424</v>
      </c>
      <c r="E120" s="12">
        <v>418</v>
      </c>
      <c r="F120" s="12">
        <v>455</v>
      </c>
      <c r="G120" s="12">
        <v>1531</v>
      </c>
      <c r="H120" s="12">
        <v>1053</v>
      </c>
      <c r="I120" s="12">
        <v>682</v>
      </c>
      <c r="J120" s="12">
        <v>685</v>
      </c>
      <c r="K120" s="68">
        <v>599</v>
      </c>
      <c r="L120" s="68">
        <v>613</v>
      </c>
      <c r="M120" s="68">
        <v>865</v>
      </c>
      <c r="N120" s="8"/>
      <c r="O120" s="8"/>
      <c r="P120" s="8"/>
      <c r="Q120" s="8"/>
      <c r="R120" s="8"/>
      <c r="S120" s="8"/>
      <c r="T120" s="8"/>
      <c r="U120" s="8"/>
      <c r="V120" s="8"/>
    </row>
    <row r="121" spans="1:22" ht="15">
      <c r="A121" s="7"/>
      <c r="B121" s="11" t="s">
        <v>4</v>
      </c>
      <c r="C121" s="12"/>
      <c r="D121" s="12"/>
      <c r="E121" s="12"/>
      <c r="F121" s="12">
        <v>108.9</v>
      </c>
      <c r="G121" s="12">
        <v>366.3</v>
      </c>
      <c r="H121" s="12">
        <v>251.92</v>
      </c>
      <c r="I121" s="12">
        <v>163.2</v>
      </c>
      <c r="J121" s="12">
        <v>163.9</v>
      </c>
      <c r="K121" s="54">
        <f>K120/E120*100</f>
        <v>143.30143540669857</v>
      </c>
      <c r="L121" s="54">
        <f>L120/E120*100</f>
        <v>146.65071770334927</v>
      </c>
      <c r="M121" s="54">
        <f>M120/F120*100</f>
        <v>190.1098901098901</v>
      </c>
      <c r="N121" s="8"/>
      <c r="O121" s="8"/>
      <c r="P121" s="8"/>
      <c r="Q121" s="8"/>
      <c r="R121" s="8"/>
      <c r="S121" s="8"/>
      <c r="T121" s="8"/>
      <c r="U121" s="8"/>
      <c r="V121" s="8"/>
    </row>
    <row r="122" spans="1:22" ht="15">
      <c r="A122" s="7"/>
      <c r="B122" s="11" t="s">
        <v>5</v>
      </c>
      <c r="C122" s="12"/>
      <c r="D122" s="12">
        <v>86.01</v>
      </c>
      <c r="E122" s="12">
        <v>98.59</v>
      </c>
      <c r="F122" s="12">
        <v>108.86</v>
      </c>
      <c r="G122" s="12">
        <v>336.49</v>
      </c>
      <c r="H122" s="12">
        <v>68.78</v>
      </c>
      <c r="I122" s="12">
        <v>64.8</v>
      </c>
      <c r="J122" s="12">
        <v>100.4</v>
      </c>
      <c r="K122" s="54">
        <f>K120/J120*100</f>
        <v>87.44525547445255</v>
      </c>
      <c r="L122" s="54">
        <f>L120/J120*100</f>
        <v>89.48905109489051</v>
      </c>
      <c r="M122" s="54">
        <f>M120/K120*100</f>
        <v>144.40734557595994</v>
      </c>
      <c r="N122" s="8"/>
      <c r="O122" s="8"/>
      <c r="P122" s="8"/>
      <c r="Q122" s="8"/>
      <c r="R122" s="8"/>
      <c r="S122" s="8"/>
      <c r="T122" s="8"/>
      <c r="U122" s="8"/>
      <c r="V122" s="8"/>
    </row>
    <row r="123" spans="1:22" ht="45">
      <c r="A123" s="7">
        <v>4</v>
      </c>
      <c r="B123" s="11" t="s">
        <v>38</v>
      </c>
      <c r="C123" s="12">
        <v>478</v>
      </c>
      <c r="D123" s="12">
        <v>414</v>
      </c>
      <c r="E123" s="12">
        <v>332</v>
      </c>
      <c r="F123" s="12">
        <v>408</v>
      </c>
      <c r="G123" s="12">
        <v>1400</v>
      </c>
      <c r="H123" s="12">
        <v>959</v>
      </c>
      <c r="I123" s="12">
        <v>607</v>
      </c>
      <c r="J123" s="12">
        <v>628</v>
      </c>
      <c r="K123" s="68">
        <v>536</v>
      </c>
      <c r="L123" s="68">
        <v>543</v>
      </c>
      <c r="M123" s="68">
        <v>782</v>
      </c>
      <c r="N123" s="8"/>
      <c r="O123" s="8"/>
      <c r="P123" s="8"/>
      <c r="Q123" s="8"/>
      <c r="R123" s="8"/>
      <c r="S123" s="8"/>
      <c r="T123" s="8"/>
      <c r="U123" s="8"/>
      <c r="V123" s="8"/>
    </row>
    <row r="124" spans="1:22" ht="15">
      <c r="A124" s="7"/>
      <c r="B124" s="11" t="s">
        <v>4</v>
      </c>
      <c r="C124" s="12"/>
      <c r="D124" s="12"/>
      <c r="E124" s="12"/>
      <c r="F124" s="12">
        <v>122.9</v>
      </c>
      <c r="G124" s="12">
        <v>421.7</v>
      </c>
      <c r="H124" s="12">
        <v>288.9</v>
      </c>
      <c r="I124" s="12">
        <v>182.8</v>
      </c>
      <c r="J124" s="12">
        <v>189.2</v>
      </c>
      <c r="K124" s="54">
        <f>K123/E123*100</f>
        <v>161.44578313253012</v>
      </c>
      <c r="L124" s="54">
        <f>L123/E123*100</f>
        <v>163.55421686746988</v>
      </c>
      <c r="M124" s="54">
        <f>M123/F123*100</f>
        <v>191.66666666666669</v>
      </c>
      <c r="N124" s="8"/>
      <c r="O124" s="8"/>
      <c r="P124" s="8"/>
      <c r="Q124" s="8"/>
      <c r="R124" s="8"/>
      <c r="S124" s="8"/>
      <c r="T124" s="8"/>
      <c r="U124" s="8"/>
      <c r="V124" s="8"/>
    </row>
    <row r="125" spans="1:22" ht="15">
      <c r="A125" s="7"/>
      <c r="B125" s="11" t="s">
        <v>5</v>
      </c>
      <c r="C125" s="12"/>
      <c r="D125" s="12">
        <v>86.61</v>
      </c>
      <c r="E125" s="12">
        <v>80.2</v>
      </c>
      <c r="F125" s="12">
        <v>122.9</v>
      </c>
      <c r="G125" s="12">
        <v>343.1</v>
      </c>
      <c r="H125" s="12">
        <v>68.5</v>
      </c>
      <c r="I125" s="12">
        <v>63.3</v>
      </c>
      <c r="J125" s="12">
        <v>103.5</v>
      </c>
      <c r="K125" s="54">
        <f>K123/J123*100</f>
        <v>85.35031847133759</v>
      </c>
      <c r="L125" s="54">
        <f>L123/J123*100</f>
        <v>86.46496815286623</v>
      </c>
      <c r="M125" s="54">
        <f>M123/K123*100</f>
        <v>145.8955223880597</v>
      </c>
      <c r="N125" s="8"/>
      <c r="O125" s="8"/>
      <c r="P125" s="8"/>
      <c r="Q125" s="8"/>
      <c r="R125" s="8"/>
      <c r="S125" s="8"/>
      <c r="T125" s="8"/>
      <c r="U125" s="8"/>
      <c r="V125" s="8"/>
    </row>
    <row r="126" spans="1:22" ht="45">
      <c r="A126" s="7">
        <v>5</v>
      </c>
      <c r="B126" s="11" t="s">
        <v>39</v>
      </c>
      <c r="C126" s="12">
        <v>17.9</v>
      </c>
      <c r="D126" s="12">
        <v>0.5</v>
      </c>
      <c r="E126" s="12">
        <v>1.2</v>
      </c>
      <c r="F126" s="12">
        <v>2.5</v>
      </c>
      <c r="G126" s="12">
        <v>12.4</v>
      </c>
      <c r="H126" s="12">
        <v>3.3</v>
      </c>
      <c r="I126" s="12">
        <v>0.9</v>
      </c>
      <c r="J126" s="12">
        <v>1.3</v>
      </c>
      <c r="K126" s="68">
        <v>1.1</v>
      </c>
      <c r="L126" s="68">
        <v>0.9</v>
      </c>
      <c r="M126" s="68">
        <v>3.7</v>
      </c>
      <c r="N126" s="8"/>
      <c r="O126" s="8"/>
      <c r="P126" s="8"/>
      <c r="Q126" s="8"/>
      <c r="R126" s="8"/>
      <c r="S126" s="8"/>
      <c r="T126" s="8"/>
      <c r="U126" s="8"/>
      <c r="V126" s="8"/>
    </row>
    <row r="127" spans="1:22" ht="15">
      <c r="A127" s="7"/>
      <c r="B127" s="11" t="s">
        <v>4</v>
      </c>
      <c r="C127" s="12"/>
      <c r="D127" s="12"/>
      <c r="E127" s="12"/>
      <c r="F127" s="12">
        <v>208.3</v>
      </c>
      <c r="G127" s="12">
        <v>1033.3</v>
      </c>
      <c r="H127" s="12">
        <v>275</v>
      </c>
      <c r="I127" s="12">
        <v>75</v>
      </c>
      <c r="J127" s="12">
        <v>108.3</v>
      </c>
      <c r="K127" s="24">
        <f>K126/E126*100</f>
        <v>91.66666666666667</v>
      </c>
      <c r="L127" s="24">
        <f>L126/E126*100</f>
        <v>75</v>
      </c>
      <c r="M127" s="24">
        <f>M126/F126*100</f>
        <v>148</v>
      </c>
      <c r="N127" s="8"/>
      <c r="O127" s="8"/>
      <c r="P127" s="8"/>
      <c r="Q127" s="8"/>
      <c r="R127" s="8"/>
      <c r="S127" s="8"/>
      <c r="T127" s="8"/>
      <c r="U127" s="8"/>
      <c r="V127" s="8"/>
    </row>
    <row r="128" spans="1:22" ht="15">
      <c r="A128" s="7"/>
      <c r="B128" s="11" t="s">
        <v>5</v>
      </c>
      <c r="C128" s="12"/>
      <c r="D128" s="12">
        <v>2.79</v>
      </c>
      <c r="E128" s="12">
        <v>240</v>
      </c>
      <c r="F128" s="12">
        <v>208.34</v>
      </c>
      <c r="G128" s="12">
        <v>496</v>
      </c>
      <c r="H128" s="12">
        <v>26.62</v>
      </c>
      <c r="I128" s="12">
        <v>27.3</v>
      </c>
      <c r="J128" s="12">
        <v>144.4</v>
      </c>
      <c r="K128" s="24">
        <f>K126/J126*100</f>
        <v>84.61538461538461</v>
      </c>
      <c r="L128" s="24">
        <f>L126/J126*100</f>
        <v>69.23076923076923</v>
      </c>
      <c r="M128" s="24">
        <f>M126/K126*100</f>
        <v>336.3636363636363</v>
      </c>
      <c r="N128" s="8"/>
      <c r="O128" s="8"/>
      <c r="P128" s="8"/>
      <c r="Q128" s="8"/>
      <c r="R128" s="8"/>
      <c r="S128" s="8"/>
      <c r="T128" s="8"/>
      <c r="U128" s="8"/>
      <c r="V128" s="8"/>
    </row>
    <row r="129" spans="1:22" ht="15">
      <c r="A129" s="83" t="s">
        <v>40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4"/>
      <c r="N129" s="8"/>
      <c r="O129" s="8"/>
      <c r="P129" s="8"/>
      <c r="Q129" s="8"/>
      <c r="R129" s="8"/>
      <c r="S129" s="8"/>
      <c r="T129" s="8"/>
      <c r="U129" s="8"/>
      <c r="V129" s="8"/>
    </row>
    <row r="130" spans="1:22" ht="45">
      <c r="A130" s="7">
        <v>1</v>
      </c>
      <c r="B130" s="11" t="s">
        <v>41</v>
      </c>
      <c r="C130" s="12">
        <v>8017.5</v>
      </c>
      <c r="D130" s="12">
        <v>10155.8</v>
      </c>
      <c r="E130" s="12">
        <v>12503.4</v>
      </c>
      <c r="F130" s="12">
        <v>14983.6</v>
      </c>
      <c r="G130" s="12">
        <v>15253.7</v>
      </c>
      <c r="H130" s="12">
        <v>16325</v>
      </c>
      <c r="I130" s="12">
        <v>18907.4</v>
      </c>
      <c r="J130" s="12">
        <v>21744</v>
      </c>
      <c r="K130" s="68">
        <v>24523.5</v>
      </c>
      <c r="L130" s="68">
        <v>27836.1</v>
      </c>
      <c r="M130" s="78">
        <v>29680.5</v>
      </c>
      <c r="N130" s="8"/>
      <c r="O130" s="8"/>
      <c r="P130" s="8"/>
      <c r="Q130" s="8"/>
      <c r="R130" s="8"/>
      <c r="S130" s="8"/>
      <c r="T130" s="8"/>
      <c r="U130" s="8"/>
      <c r="V130" s="8"/>
    </row>
    <row r="131" spans="1:22" ht="15">
      <c r="A131" s="7"/>
      <c r="B131" s="11" t="s">
        <v>4</v>
      </c>
      <c r="C131" s="12"/>
      <c r="D131" s="12"/>
      <c r="E131" s="12"/>
      <c r="F131" s="12">
        <v>119.8</v>
      </c>
      <c r="G131" s="12">
        <v>122</v>
      </c>
      <c r="H131" s="12">
        <v>130.6</v>
      </c>
      <c r="I131" s="12">
        <v>151.2</v>
      </c>
      <c r="J131" s="12">
        <v>173.9</v>
      </c>
      <c r="K131" s="54">
        <f>K130/E130*100</f>
        <v>196.13465137482606</v>
      </c>
      <c r="L131" s="54">
        <f>L130/E130*100</f>
        <v>222.62824511732808</v>
      </c>
      <c r="M131" s="54">
        <f>M130/F130*100</f>
        <v>198.08657465495608</v>
      </c>
      <c r="N131" s="8"/>
      <c r="O131" s="8"/>
      <c r="P131" s="8"/>
      <c r="Q131" s="8"/>
      <c r="R131" s="8"/>
      <c r="S131" s="8"/>
      <c r="T131" s="8"/>
      <c r="U131" s="8"/>
      <c r="V131" s="8"/>
    </row>
    <row r="132" spans="1:22" ht="15">
      <c r="A132" s="7"/>
      <c r="B132" s="11" t="s">
        <v>5</v>
      </c>
      <c r="C132" s="12"/>
      <c r="D132" s="12">
        <v>126.67</v>
      </c>
      <c r="E132" s="12">
        <v>123.12</v>
      </c>
      <c r="F132" s="12">
        <v>119.84</v>
      </c>
      <c r="G132" s="12">
        <v>101.81</v>
      </c>
      <c r="H132" s="12">
        <v>107</v>
      </c>
      <c r="I132" s="12">
        <v>115.8</v>
      </c>
      <c r="J132" s="12">
        <v>115</v>
      </c>
      <c r="K132" s="54">
        <f>K130/J130*100</f>
        <v>112.78283664459161</v>
      </c>
      <c r="L132" s="54">
        <f>L130/J130*100</f>
        <v>128.01738410596028</v>
      </c>
      <c r="M132" s="54">
        <f>M130/K130*100</f>
        <v>121.02880910147408</v>
      </c>
      <c r="N132" s="8"/>
      <c r="O132" s="8"/>
      <c r="P132" s="8"/>
      <c r="Q132" s="8"/>
      <c r="R132" s="8"/>
      <c r="S132" s="8"/>
      <c r="T132" s="8"/>
      <c r="U132" s="8"/>
      <c r="V132" s="8"/>
    </row>
    <row r="133" spans="1:22" ht="45">
      <c r="A133" s="7">
        <v>2</v>
      </c>
      <c r="B133" s="11" t="s">
        <v>42</v>
      </c>
      <c r="C133" s="12">
        <v>2254.4</v>
      </c>
      <c r="D133" s="12">
        <v>2517.5</v>
      </c>
      <c r="E133" s="12">
        <v>3309.1</v>
      </c>
      <c r="F133" s="12">
        <v>4088.3</v>
      </c>
      <c r="G133" s="12">
        <v>5557.3</v>
      </c>
      <c r="H133" s="12">
        <v>6804.8</v>
      </c>
      <c r="I133" s="12">
        <v>7422.2</v>
      </c>
      <c r="J133" s="12">
        <v>8221.3</v>
      </c>
      <c r="K133" s="68">
        <v>8993.6</v>
      </c>
      <c r="L133" s="68">
        <v>9806.8</v>
      </c>
      <c r="M133" s="68">
        <v>10911.6</v>
      </c>
      <c r="N133" s="8"/>
      <c r="O133" s="8"/>
      <c r="P133" s="8"/>
      <c r="Q133" s="8"/>
      <c r="R133" s="8"/>
      <c r="S133" s="8"/>
      <c r="T133" s="8"/>
      <c r="U133" s="8"/>
      <c r="V133" s="8"/>
    </row>
    <row r="134" spans="1:22" ht="15">
      <c r="A134" s="7"/>
      <c r="B134" s="11" t="s">
        <v>4</v>
      </c>
      <c r="C134" s="12"/>
      <c r="D134" s="12"/>
      <c r="E134" s="12"/>
      <c r="F134" s="12">
        <v>123.5</v>
      </c>
      <c r="G134" s="12">
        <v>167.9</v>
      </c>
      <c r="H134" s="12">
        <v>205.6</v>
      </c>
      <c r="I134" s="12">
        <v>224.3</v>
      </c>
      <c r="J134" s="12">
        <v>248.4</v>
      </c>
      <c r="K134" s="54">
        <f>K133/E133*100</f>
        <v>271.7838687256354</v>
      </c>
      <c r="L134" s="54">
        <f>L133/E133*100</f>
        <v>296.3585264875646</v>
      </c>
      <c r="M134" s="54">
        <f>M133/F133*100</f>
        <v>266.8982217547636</v>
      </c>
      <c r="N134" s="8"/>
      <c r="O134" s="8"/>
      <c r="P134" s="8"/>
      <c r="Q134" s="8"/>
      <c r="R134" s="8"/>
      <c r="S134" s="8"/>
      <c r="T134" s="8"/>
      <c r="U134" s="8"/>
      <c r="V134" s="8"/>
    </row>
    <row r="135" spans="1:22" ht="15">
      <c r="A135" s="7"/>
      <c r="B135" s="11" t="s">
        <v>5</v>
      </c>
      <c r="C135" s="12"/>
      <c r="D135" s="12">
        <v>111.67</v>
      </c>
      <c r="E135" s="12">
        <v>131.45</v>
      </c>
      <c r="F135" s="12">
        <v>123.5</v>
      </c>
      <c r="G135" s="12">
        <v>135.94</v>
      </c>
      <c r="H135" s="12">
        <v>122.44</v>
      </c>
      <c r="I135" s="12">
        <v>109.1</v>
      </c>
      <c r="J135" s="12">
        <v>110.8</v>
      </c>
      <c r="K135" s="54">
        <f>K133/J133*100</f>
        <v>109.39389147701704</v>
      </c>
      <c r="L135" s="54">
        <f>L133/J133*100</f>
        <v>119.2852711858222</v>
      </c>
      <c r="M135" s="54">
        <f>M133/K133*100</f>
        <v>121.32627646326277</v>
      </c>
      <c r="N135" s="8"/>
      <c r="O135" s="8"/>
      <c r="P135" s="8"/>
      <c r="Q135" s="8"/>
      <c r="R135" s="8"/>
      <c r="S135" s="8"/>
      <c r="T135" s="8"/>
      <c r="U135" s="8"/>
      <c r="V135" s="8"/>
    </row>
    <row r="136" spans="1:22" ht="30">
      <c r="A136" s="7">
        <v>3</v>
      </c>
      <c r="B136" s="11" t="s">
        <v>43</v>
      </c>
      <c r="C136" s="12">
        <v>13420</v>
      </c>
      <c r="D136" s="12">
        <v>13502</v>
      </c>
      <c r="E136" s="12">
        <v>13688</v>
      </c>
      <c r="F136" s="12">
        <v>13702</v>
      </c>
      <c r="G136" s="12">
        <v>14200</v>
      </c>
      <c r="H136" s="12">
        <v>14809</v>
      </c>
      <c r="I136" s="12">
        <v>15099</v>
      </c>
      <c r="J136" s="12">
        <v>15543</v>
      </c>
      <c r="K136" s="68">
        <v>15925</v>
      </c>
      <c r="L136" s="68">
        <v>16328</v>
      </c>
      <c r="M136" s="68">
        <v>16996</v>
      </c>
      <c r="N136" s="8"/>
      <c r="O136" s="8"/>
      <c r="P136" s="8"/>
      <c r="Q136" s="8"/>
      <c r="R136" s="8"/>
      <c r="S136" s="8"/>
      <c r="T136" s="8"/>
      <c r="U136" s="8"/>
      <c r="V136" s="8"/>
    </row>
    <row r="137" spans="1:22" ht="15">
      <c r="A137" s="7"/>
      <c r="B137" s="11" t="s">
        <v>4</v>
      </c>
      <c r="C137" s="12" t="s">
        <v>10</v>
      </c>
      <c r="D137" s="12" t="s">
        <v>10</v>
      </c>
      <c r="E137" s="12">
        <v>100</v>
      </c>
      <c r="F137" s="12">
        <v>100.1</v>
      </c>
      <c r="G137" s="12">
        <v>103.7</v>
      </c>
      <c r="H137" s="12">
        <v>108.2</v>
      </c>
      <c r="I137" s="12">
        <v>110.3</v>
      </c>
      <c r="J137" s="12">
        <v>113.6</v>
      </c>
      <c r="K137" s="24">
        <f>K136/E136*100</f>
        <v>116.3427819988311</v>
      </c>
      <c r="L137" s="24">
        <f>L136/E136*100</f>
        <v>119.28696668614845</v>
      </c>
      <c r="M137" s="24">
        <f>M136/F136*100</f>
        <v>124.04028608962194</v>
      </c>
      <c r="N137" s="8"/>
      <c r="O137" s="8"/>
      <c r="P137" s="8"/>
      <c r="Q137" s="8"/>
      <c r="R137" s="8"/>
      <c r="S137" s="8"/>
      <c r="T137" s="8"/>
      <c r="U137" s="8"/>
      <c r="V137" s="8"/>
    </row>
    <row r="138" spans="1:22" ht="15">
      <c r="A138" s="7"/>
      <c r="B138" s="11" t="s">
        <v>5</v>
      </c>
      <c r="C138" s="12" t="s">
        <v>10</v>
      </c>
      <c r="D138" s="12">
        <v>100.6</v>
      </c>
      <c r="E138" s="12">
        <v>101.4</v>
      </c>
      <c r="F138" s="12">
        <v>100.1</v>
      </c>
      <c r="G138" s="12">
        <v>103.6</v>
      </c>
      <c r="H138" s="12">
        <v>104.3</v>
      </c>
      <c r="I138" s="12">
        <v>101.95</v>
      </c>
      <c r="J138" s="12">
        <v>102.9</v>
      </c>
      <c r="K138" s="24">
        <f>K136/J136*100</f>
        <v>102.45769799909927</v>
      </c>
      <c r="L138" s="24">
        <f>L136/J136*100</f>
        <v>105.05050505050507</v>
      </c>
      <c r="M138" s="24">
        <f>M136/K136*100</f>
        <v>106.72527472527473</v>
      </c>
      <c r="N138" s="8"/>
      <c r="O138" s="8"/>
      <c r="P138" s="8"/>
      <c r="Q138" s="8"/>
      <c r="R138" s="8"/>
      <c r="S138" s="8"/>
      <c r="T138" s="8"/>
      <c r="U138" s="8"/>
      <c r="V138" s="8"/>
    </row>
    <row r="139" spans="1:22" ht="15">
      <c r="A139" s="83" t="s">
        <v>113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4"/>
      <c r="N139" s="8"/>
      <c r="O139" s="8"/>
      <c r="P139" s="8"/>
      <c r="Q139" s="8"/>
      <c r="R139" s="8"/>
      <c r="S139" s="8"/>
      <c r="T139" s="8"/>
      <c r="U139" s="8"/>
      <c r="V139" s="8"/>
    </row>
    <row r="140" spans="1:22" ht="45">
      <c r="A140" s="7">
        <v>1</v>
      </c>
      <c r="B140" s="11" t="s">
        <v>44</v>
      </c>
      <c r="C140" s="12">
        <v>1105</v>
      </c>
      <c r="D140" s="12">
        <v>1180</v>
      </c>
      <c r="E140" s="12">
        <v>1282</v>
      </c>
      <c r="F140" s="12">
        <v>1415</v>
      </c>
      <c r="G140" s="12">
        <v>1789</v>
      </c>
      <c r="H140" s="12">
        <v>1870</v>
      </c>
      <c r="I140" s="12">
        <v>1932</v>
      </c>
      <c r="J140" s="12">
        <v>1997</v>
      </c>
      <c r="K140" s="68">
        <v>2164</v>
      </c>
      <c r="L140" s="68">
        <v>2454.5</v>
      </c>
      <c r="M140" s="68">
        <v>2720.7</v>
      </c>
      <c r="N140" s="8"/>
      <c r="O140" s="8"/>
      <c r="P140" s="8"/>
      <c r="Q140" s="8"/>
      <c r="R140" s="8"/>
      <c r="S140" s="8"/>
      <c r="T140" s="8"/>
      <c r="U140" s="8"/>
      <c r="V140" s="8"/>
    </row>
    <row r="141" spans="1:22" ht="60">
      <c r="A141" s="7">
        <v>2</v>
      </c>
      <c r="B141" s="11" t="s">
        <v>45</v>
      </c>
      <c r="C141" s="12">
        <v>19</v>
      </c>
      <c r="D141" s="12">
        <v>20.2</v>
      </c>
      <c r="E141" s="12">
        <v>21.9</v>
      </c>
      <c r="F141" s="12">
        <v>23.8</v>
      </c>
      <c r="G141" s="12">
        <v>29.3</v>
      </c>
      <c r="H141" s="12">
        <v>30.6</v>
      </c>
      <c r="I141" s="12">
        <v>31</v>
      </c>
      <c r="J141" s="12">
        <v>31.6</v>
      </c>
      <c r="K141" s="68">
        <v>33.6</v>
      </c>
      <c r="L141" s="68">
        <v>37.3</v>
      </c>
      <c r="M141" s="68">
        <v>40.2</v>
      </c>
      <c r="N141" s="8"/>
      <c r="O141" s="8"/>
      <c r="P141" s="8"/>
      <c r="Q141" s="8"/>
      <c r="R141" s="8"/>
      <c r="S141" s="8"/>
      <c r="T141" s="8"/>
      <c r="U141" s="8"/>
      <c r="V141" s="8"/>
    </row>
    <row r="142" spans="1:22" ht="45">
      <c r="A142" s="7">
        <v>3</v>
      </c>
      <c r="B142" s="11" t="s">
        <v>46</v>
      </c>
      <c r="C142" s="12">
        <v>3.3</v>
      </c>
      <c r="D142" s="12">
        <v>2.3</v>
      </c>
      <c r="E142" s="12">
        <v>2.1</v>
      </c>
      <c r="F142" s="12">
        <v>1.9</v>
      </c>
      <c r="G142" s="12">
        <v>3</v>
      </c>
      <c r="H142" s="12">
        <v>3.1</v>
      </c>
      <c r="I142" s="12">
        <v>2.9</v>
      </c>
      <c r="J142" s="12">
        <v>3</v>
      </c>
      <c r="K142" s="68">
        <v>2.4</v>
      </c>
      <c r="L142" s="68">
        <v>2.1</v>
      </c>
      <c r="M142" s="68">
        <v>1.5</v>
      </c>
      <c r="N142" s="8"/>
      <c r="O142" s="8"/>
      <c r="P142" s="8"/>
      <c r="Q142" s="8"/>
      <c r="R142" s="8"/>
      <c r="S142" s="8"/>
      <c r="T142" s="8"/>
      <c r="U142" s="8"/>
      <c r="V142" s="8"/>
    </row>
    <row r="143" spans="1:22" ht="45">
      <c r="A143" s="7">
        <v>4</v>
      </c>
      <c r="B143" s="11" t="s">
        <v>47</v>
      </c>
      <c r="C143" s="12">
        <v>3138</v>
      </c>
      <c r="D143" s="12">
        <v>24860</v>
      </c>
      <c r="E143" s="12">
        <v>2808</v>
      </c>
      <c r="F143" s="12">
        <v>62719</v>
      </c>
      <c r="G143" s="12">
        <v>41573</v>
      </c>
      <c r="H143" s="12">
        <v>20014</v>
      </c>
      <c r="I143" s="12">
        <v>16552</v>
      </c>
      <c r="J143" s="12">
        <v>15849</v>
      </c>
      <c r="K143" s="68">
        <v>9223</v>
      </c>
      <c r="L143" s="68" t="s">
        <v>143</v>
      </c>
      <c r="M143" s="68" t="s">
        <v>143</v>
      </c>
      <c r="N143" s="8"/>
      <c r="O143" s="8"/>
      <c r="P143" s="8"/>
      <c r="Q143" s="8"/>
      <c r="R143" s="8"/>
      <c r="S143" s="8"/>
      <c r="T143" s="8"/>
      <c r="U143" s="8"/>
      <c r="V143" s="8"/>
    </row>
    <row r="144" spans="1:22" ht="30">
      <c r="A144" s="7">
        <v>5</v>
      </c>
      <c r="B144" s="11" t="s">
        <v>48</v>
      </c>
      <c r="C144" s="12">
        <v>57.6</v>
      </c>
      <c r="D144" s="12">
        <v>3337</v>
      </c>
      <c r="E144" s="12">
        <v>21814.5</v>
      </c>
      <c r="F144" s="12">
        <v>38833.2</v>
      </c>
      <c r="G144" s="12">
        <v>62636.1</v>
      </c>
      <c r="H144" s="12">
        <v>25490.7</v>
      </c>
      <c r="I144" s="12">
        <v>13616.4</v>
      </c>
      <c r="J144" s="12">
        <v>38027.9</v>
      </c>
      <c r="K144" s="12">
        <v>21750.3</v>
      </c>
      <c r="L144" s="12" t="s">
        <v>143</v>
      </c>
      <c r="M144" s="12" t="s">
        <v>143</v>
      </c>
      <c r="N144" s="8"/>
      <c r="O144" s="8"/>
      <c r="P144" s="8"/>
      <c r="Q144" s="8"/>
      <c r="R144" s="8"/>
      <c r="S144" s="8"/>
      <c r="T144" s="8"/>
      <c r="U144" s="8"/>
      <c r="V144" s="8"/>
    </row>
    <row r="145" spans="1:22" ht="45">
      <c r="A145" s="7">
        <v>6</v>
      </c>
      <c r="B145" s="11" t="s">
        <v>49</v>
      </c>
      <c r="C145" s="12">
        <v>775</v>
      </c>
      <c r="D145" s="12">
        <v>819</v>
      </c>
      <c r="E145" s="12">
        <v>863</v>
      </c>
      <c r="F145" s="12">
        <v>779</v>
      </c>
      <c r="G145" s="12">
        <v>1001</v>
      </c>
      <c r="H145" s="12">
        <v>1084</v>
      </c>
      <c r="I145" s="12">
        <v>1110</v>
      </c>
      <c r="J145" s="12">
        <v>986</v>
      </c>
      <c r="K145" s="68">
        <v>922</v>
      </c>
      <c r="L145" s="68">
        <v>979</v>
      </c>
      <c r="M145" s="68">
        <v>901</v>
      </c>
      <c r="N145" s="8"/>
      <c r="O145" s="8"/>
      <c r="P145" s="8"/>
      <c r="Q145" s="8"/>
      <c r="R145" s="8"/>
      <c r="S145" s="8"/>
      <c r="T145" s="8"/>
      <c r="U145" s="8"/>
      <c r="V145" s="8"/>
    </row>
    <row r="146" spans="1:22" ht="45">
      <c r="A146" s="7">
        <v>7</v>
      </c>
      <c r="B146" s="11" t="s">
        <v>50</v>
      </c>
      <c r="C146" s="12">
        <v>44</v>
      </c>
      <c r="D146" s="12">
        <v>65</v>
      </c>
      <c r="E146" s="12">
        <v>100</v>
      </c>
      <c r="F146" s="12">
        <v>28</v>
      </c>
      <c r="G146" s="12">
        <v>25</v>
      </c>
      <c r="H146" s="12">
        <v>59</v>
      </c>
      <c r="I146" s="12">
        <v>94</v>
      </c>
      <c r="J146" s="12">
        <v>68</v>
      </c>
      <c r="K146" s="68">
        <v>43</v>
      </c>
      <c r="L146" s="68">
        <v>35</v>
      </c>
      <c r="M146" s="68">
        <v>51</v>
      </c>
      <c r="N146" s="8"/>
      <c r="O146" s="8"/>
      <c r="P146" s="8"/>
      <c r="Q146" s="8"/>
      <c r="R146" s="8"/>
      <c r="S146" s="8"/>
      <c r="T146" s="8"/>
      <c r="U146" s="8"/>
      <c r="V146" s="8"/>
    </row>
    <row r="147" spans="1:22" ht="15">
      <c r="A147" s="99" t="s">
        <v>51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101"/>
      <c r="N147" s="8"/>
      <c r="O147" s="8"/>
      <c r="P147" s="8"/>
      <c r="Q147" s="8"/>
      <c r="R147" s="8"/>
      <c r="S147" s="8"/>
      <c r="T147" s="8"/>
      <c r="U147" s="8"/>
      <c r="V147" s="8"/>
    </row>
    <row r="148" spans="1:23" ht="30">
      <c r="A148" s="7">
        <v>1</v>
      </c>
      <c r="B148" s="31" t="s">
        <v>52</v>
      </c>
      <c r="C148" s="23">
        <v>23</v>
      </c>
      <c r="D148" s="23">
        <v>23</v>
      </c>
      <c r="E148" s="23">
        <v>23</v>
      </c>
      <c r="F148" s="23">
        <v>23</v>
      </c>
      <c r="G148" s="23">
        <v>23</v>
      </c>
      <c r="H148" s="23">
        <v>22</v>
      </c>
      <c r="I148" s="23">
        <v>21</v>
      </c>
      <c r="J148" s="23">
        <v>20</v>
      </c>
      <c r="K148" s="52">
        <v>20</v>
      </c>
      <c r="L148" s="52">
        <v>21</v>
      </c>
      <c r="M148" s="52">
        <v>22</v>
      </c>
      <c r="N148" s="27"/>
      <c r="O148" s="28"/>
      <c r="P148" s="28"/>
      <c r="Q148" s="28"/>
      <c r="R148" s="28"/>
      <c r="S148" s="28"/>
      <c r="T148" s="28"/>
      <c r="U148" s="28"/>
      <c r="V148" s="28"/>
      <c r="W148" s="29"/>
    </row>
    <row r="149" spans="1:23" ht="15">
      <c r="A149" s="7"/>
      <c r="B149" s="31" t="s">
        <v>4</v>
      </c>
      <c r="C149" s="23"/>
      <c r="D149" s="23"/>
      <c r="E149" s="23"/>
      <c r="F149" s="24">
        <f>F148/E148*100</f>
        <v>100</v>
      </c>
      <c r="G149" s="24">
        <f>G148/E148*100</f>
        <v>100</v>
      </c>
      <c r="H149" s="24">
        <f>H148/E148*100</f>
        <v>95.65217391304348</v>
      </c>
      <c r="I149" s="24">
        <f>I148/E148*100</f>
        <v>91.30434782608695</v>
      </c>
      <c r="J149" s="26">
        <f>J148/E148*100</f>
        <v>86.95652173913044</v>
      </c>
      <c r="K149" s="54">
        <f>K148/E148*100</f>
        <v>86.95652173913044</v>
      </c>
      <c r="L149" s="54">
        <f>L148/E148*100</f>
        <v>91.30434782608695</v>
      </c>
      <c r="M149" s="54">
        <f>M148/F148*100</f>
        <v>95.65217391304348</v>
      </c>
      <c r="N149" s="27"/>
      <c r="O149" s="28"/>
      <c r="P149" s="28"/>
      <c r="Q149" s="28"/>
      <c r="R149" s="28"/>
      <c r="S149" s="28"/>
      <c r="T149" s="28"/>
      <c r="U149" s="28"/>
      <c r="V149" s="28"/>
      <c r="W149" s="29"/>
    </row>
    <row r="150" spans="1:23" ht="15">
      <c r="A150" s="7"/>
      <c r="B150" s="31" t="s">
        <v>5</v>
      </c>
      <c r="C150" s="23"/>
      <c r="D150" s="24">
        <f aca="true" t="shared" si="16" ref="D150:K150">D148/C148*100</f>
        <v>100</v>
      </c>
      <c r="E150" s="24">
        <f t="shared" si="16"/>
        <v>100</v>
      </c>
      <c r="F150" s="24">
        <f t="shared" si="16"/>
        <v>100</v>
      </c>
      <c r="G150" s="24">
        <f t="shared" si="16"/>
        <v>100</v>
      </c>
      <c r="H150" s="24">
        <f t="shared" si="16"/>
        <v>95.65217391304348</v>
      </c>
      <c r="I150" s="24">
        <f t="shared" si="16"/>
        <v>95.45454545454545</v>
      </c>
      <c r="J150" s="26">
        <f t="shared" si="16"/>
        <v>95.23809523809523</v>
      </c>
      <c r="K150" s="54">
        <f t="shared" si="16"/>
        <v>100</v>
      </c>
      <c r="L150" s="54">
        <f>L148/J148*100</f>
        <v>105</v>
      </c>
      <c r="M150" s="54">
        <f>M148/K148*100</f>
        <v>110.00000000000001</v>
      </c>
      <c r="N150" s="27"/>
      <c r="O150" s="28"/>
      <c r="P150" s="28"/>
      <c r="Q150" s="28"/>
      <c r="R150" s="28"/>
      <c r="S150" s="28"/>
      <c r="T150" s="28"/>
      <c r="U150" s="28"/>
      <c r="V150" s="28"/>
      <c r="W150" s="29"/>
    </row>
    <row r="151" spans="1:23" ht="45">
      <c r="A151" s="7">
        <v>2</v>
      </c>
      <c r="B151" s="31" t="s">
        <v>53</v>
      </c>
      <c r="C151" s="23">
        <v>1795</v>
      </c>
      <c r="D151" s="23">
        <v>2005</v>
      </c>
      <c r="E151" s="23">
        <v>2415</v>
      </c>
      <c r="F151" s="23">
        <v>2663</v>
      </c>
      <c r="G151" s="23">
        <v>2700</v>
      </c>
      <c r="H151" s="23">
        <v>2821</v>
      </c>
      <c r="I151" s="23">
        <v>2945</v>
      </c>
      <c r="J151" s="23">
        <v>3097</v>
      </c>
      <c r="K151" s="52">
        <v>3446</v>
      </c>
      <c r="L151" s="52">
        <v>3751</v>
      </c>
      <c r="M151" s="52">
        <v>4228</v>
      </c>
      <c r="N151" s="27"/>
      <c r="O151" s="28"/>
      <c r="P151" s="28"/>
      <c r="Q151" s="28"/>
      <c r="R151" s="28"/>
      <c r="S151" s="28"/>
      <c r="T151" s="28"/>
      <c r="U151" s="28"/>
      <c r="V151" s="28"/>
      <c r="W151" s="29"/>
    </row>
    <row r="152" spans="1:23" ht="15">
      <c r="A152" s="7"/>
      <c r="B152" s="31" t="s">
        <v>4</v>
      </c>
      <c r="C152" s="23"/>
      <c r="D152" s="23"/>
      <c r="E152" s="23"/>
      <c r="F152" s="23">
        <v>110.3</v>
      </c>
      <c r="G152" s="23">
        <v>111.8</v>
      </c>
      <c r="H152" s="23">
        <v>116.8</v>
      </c>
      <c r="I152" s="23">
        <v>121.9</v>
      </c>
      <c r="J152" s="23">
        <v>128.2</v>
      </c>
      <c r="K152" s="24">
        <f>K151/E151*100</f>
        <v>142.69151138716356</v>
      </c>
      <c r="L152" s="24">
        <f>L151/E151*100</f>
        <v>155.3209109730849</v>
      </c>
      <c r="M152" s="24">
        <f>M151/F151*100</f>
        <v>158.76830642132933</v>
      </c>
      <c r="N152" s="27"/>
      <c r="O152" s="28"/>
      <c r="P152" s="28"/>
      <c r="Q152" s="28"/>
      <c r="R152" s="28"/>
      <c r="S152" s="28"/>
      <c r="T152" s="28"/>
      <c r="U152" s="28"/>
      <c r="V152" s="28"/>
      <c r="W152" s="29"/>
    </row>
    <row r="153" spans="1:23" ht="15">
      <c r="A153" s="7"/>
      <c r="B153" s="31" t="s">
        <v>5</v>
      </c>
      <c r="C153" s="23"/>
      <c r="D153" s="23">
        <v>111.7</v>
      </c>
      <c r="E153" s="23">
        <v>120.45</v>
      </c>
      <c r="F153" s="23">
        <v>110.27</v>
      </c>
      <c r="G153" s="23">
        <v>101.39</v>
      </c>
      <c r="H153" s="23">
        <v>104.5</v>
      </c>
      <c r="I153" s="23">
        <v>104.4</v>
      </c>
      <c r="J153" s="23">
        <v>105.2</v>
      </c>
      <c r="K153" s="24">
        <f>K151/J151*100</f>
        <v>111.26896997093962</v>
      </c>
      <c r="L153" s="24">
        <f>L151/J151*100</f>
        <v>121.11721020342267</v>
      </c>
      <c r="M153" s="24">
        <f>M151/K151*100</f>
        <v>122.69297736506095</v>
      </c>
      <c r="N153" s="27"/>
      <c r="O153" s="28"/>
      <c r="P153" s="28"/>
      <c r="Q153" s="28"/>
      <c r="R153" s="28"/>
      <c r="S153" s="28"/>
      <c r="T153" s="28"/>
      <c r="U153" s="28"/>
      <c r="V153" s="28"/>
      <c r="W153" s="29"/>
    </row>
    <row r="154" spans="1:23" ht="60">
      <c r="A154" s="7">
        <v>3</v>
      </c>
      <c r="B154" s="31" t="s">
        <v>54</v>
      </c>
      <c r="C154" s="23">
        <v>79</v>
      </c>
      <c r="D154" s="23">
        <v>85</v>
      </c>
      <c r="E154" s="23">
        <v>97</v>
      </c>
      <c r="F154" s="23">
        <v>103</v>
      </c>
      <c r="G154" s="23">
        <v>108</v>
      </c>
      <c r="H154" s="23">
        <v>105</v>
      </c>
      <c r="I154" s="23">
        <v>109</v>
      </c>
      <c r="J154" s="23">
        <v>95</v>
      </c>
      <c r="K154" s="52">
        <v>97</v>
      </c>
      <c r="L154" s="52">
        <v>95</v>
      </c>
      <c r="M154" s="52">
        <v>98</v>
      </c>
      <c r="N154" s="27"/>
      <c r="O154" s="28"/>
      <c r="P154" s="28"/>
      <c r="Q154" s="28"/>
      <c r="R154" s="28"/>
      <c r="S154" s="28"/>
      <c r="T154" s="28"/>
      <c r="U154" s="28"/>
      <c r="V154" s="28"/>
      <c r="W154" s="29"/>
    </row>
    <row r="155" spans="1:23" ht="15">
      <c r="A155" s="7"/>
      <c r="B155" s="31" t="s">
        <v>4</v>
      </c>
      <c r="C155" s="23"/>
      <c r="D155" s="23"/>
      <c r="E155" s="23"/>
      <c r="F155" s="23">
        <v>106.2</v>
      </c>
      <c r="G155" s="23">
        <v>111.3</v>
      </c>
      <c r="H155" s="23">
        <v>108.2</v>
      </c>
      <c r="I155" s="23">
        <v>112.4</v>
      </c>
      <c r="J155" s="23">
        <v>97.9</v>
      </c>
      <c r="K155" s="54">
        <f>K154/E154*100</f>
        <v>100</v>
      </c>
      <c r="L155" s="54">
        <f>L154/E154*100</f>
        <v>97.9381443298969</v>
      </c>
      <c r="M155" s="54">
        <f>M154/F154*100</f>
        <v>95.14563106796116</v>
      </c>
      <c r="N155" s="27"/>
      <c r="O155" s="28"/>
      <c r="P155" s="28"/>
      <c r="Q155" s="28"/>
      <c r="R155" s="28"/>
      <c r="S155" s="28"/>
      <c r="T155" s="28"/>
      <c r="U155" s="28"/>
      <c r="V155" s="28"/>
      <c r="W155" s="29"/>
    </row>
    <row r="156" spans="1:23" ht="15">
      <c r="A156" s="7"/>
      <c r="B156" s="31" t="s">
        <v>5</v>
      </c>
      <c r="C156" s="23"/>
      <c r="D156" s="23">
        <v>107.6</v>
      </c>
      <c r="E156" s="23">
        <v>114.12</v>
      </c>
      <c r="F156" s="23">
        <v>106.19</v>
      </c>
      <c r="G156" s="23">
        <v>104.86</v>
      </c>
      <c r="H156" s="23">
        <v>97.2</v>
      </c>
      <c r="I156" s="23">
        <v>103.8</v>
      </c>
      <c r="J156" s="23">
        <v>87.2</v>
      </c>
      <c r="K156" s="54">
        <f>K154/J154*100</f>
        <v>102.10526315789474</v>
      </c>
      <c r="L156" s="54">
        <f>L154/J154*100</f>
        <v>100</v>
      </c>
      <c r="M156" s="54">
        <f>M154/K154*100</f>
        <v>101.03092783505154</v>
      </c>
      <c r="N156" s="27"/>
      <c r="O156" s="28"/>
      <c r="P156" s="28"/>
      <c r="Q156" s="28"/>
      <c r="R156" s="28"/>
      <c r="S156" s="28"/>
      <c r="T156" s="28"/>
      <c r="U156" s="28"/>
      <c r="V156" s="28"/>
      <c r="W156" s="29"/>
    </row>
    <row r="157" spans="1:23" ht="30">
      <c r="A157" s="7">
        <v>4</v>
      </c>
      <c r="B157" s="31" t="s">
        <v>55</v>
      </c>
      <c r="C157" s="23">
        <v>38</v>
      </c>
      <c r="D157" s="23">
        <v>23</v>
      </c>
      <c r="E157" s="23">
        <v>23</v>
      </c>
      <c r="F157" s="23">
        <v>23</v>
      </c>
      <c r="G157" s="23">
        <v>23</v>
      </c>
      <c r="H157" s="23">
        <v>33</v>
      </c>
      <c r="I157" s="23">
        <v>33</v>
      </c>
      <c r="J157" s="23">
        <v>33</v>
      </c>
      <c r="K157" s="52">
        <v>33</v>
      </c>
      <c r="L157" s="52">
        <v>32</v>
      </c>
      <c r="M157" s="52">
        <v>32</v>
      </c>
      <c r="N157" s="27"/>
      <c r="O157" s="28"/>
      <c r="P157" s="28"/>
      <c r="Q157" s="28"/>
      <c r="R157" s="28"/>
      <c r="S157" s="28"/>
      <c r="T157" s="28"/>
      <c r="U157" s="28"/>
      <c r="V157" s="28"/>
      <c r="W157" s="29"/>
    </row>
    <row r="158" spans="1:23" ht="15">
      <c r="A158" s="7"/>
      <c r="B158" s="31" t="s">
        <v>4</v>
      </c>
      <c r="C158" s="23"/>
      <c r="D158" s="23"/>
      <c r="E158" s="23"/>
      <c r="F158" s="23">
        <v>100</v>
      </c>
      <c r="G158" s="23">
        <v>100</v>
      </c>
      <c r="H158" s="23">
        <v>100</v>
      </c>
      <c r="I158" s="23">
        <v>100</v>
      </c>
      <c r="J158" s="23">
        <v>100</v>
      </c>
      <c r="K158" s="54">
        <f>K157/E157*100</f>
        <v>143.47826086956522</v>
      </c>
      <c r="L158" s="54">
        <f>L157/E157*100</f>
        <v>139.1304347826087</v>
      </c>
      <c r="M158" s="54">
        <f>M157/F157*100</f>
        <v>139.1304347826087</v>
      </c>
      <c r="N158" s="27"/>
      <c r="O158" s="28"/>
      <c r="P158" s="28"/>
      <c r="Q158" s="28"/>
      <c r="R158" s="28"/>
      <c r="S158" s="28"/>
      <c r="T158" s="28"/>
      <c r="U158" s="28"/>
      <c r="V158" s="28"/>
      <c r="W158" s="29"/>
    </row>
    <row r="159" spans="1:23" ht="15">
      <c r="A159" s="7"/>
      <c r="B159" s="31" t="s">
        <v>5</v>
      </c>
      <c r="C159" s="23"/>
      <c r="D159" s="23">
        <v>60.5</v>
      </c>
      <c r="E159" s="23">
        <v>100</v>
      </c>
      <c r="F159" s="23">
        <v>100</v>
      </c>
      <c r="G159" s="23">
        <v>100</v>
      </c>
      <c r="H159" s="23">
        <v>100</v>
      </c>
      <c r="I159" s="23">
        <v>100</v>
      </c>
      <c r="J159" s="23">
        <v>100</v>
      </c>
      <c r="K159" s="54">
        <f>K157/J157*100</f>
        <v>100</v>
      </c>
      <c r="L159" s="54">
        <f>L157/J157*100</f>
        <v>96.96969696969697</v>
      </c>
      <c r="M159" s="54">
        <f>M157/K157*100</f>
        <v>96.96969696969697</v>
      </c>
      <c r="N159" s="27"/>
      <c r="O159" s="28"/>
      <c r="P159" s="28"/>
      <c r="Q159" s="28"/>
      <c r="R159" s="28"/>
      <c r="S159" s="28"/>
      <c r="T159" s="28"/>
      <c r="U159" s="28"/>
      <c r="V159" s="28"/>
      <c r="W159" s="29"/>
    </row>
    <row r="160" spans="1:23" ht="45">
      <c r="A160" s="7">
        <v>5</v>
      </c>
      <c r="B160" s="31" t="s">
        <v>56</v>
      </c>
      <c r="C160" s="23">
        <v>38</v>
      </c>
      <c r="D160" s="23">
        <v>23</v>
      </c>
      <c r="E160" s="23">
        <v>23</v>
      </c>
      <c r="F160" s="23">
        <v>23</v>
      </c>
      <c r="G160" s="23">
        <v>23</v>
      </c>
      <c r="H160" s="23">
        <v>33</v>
      </c>
      <c r="I160" s="23">
        <v>33</v>
      </c>
      <c r="J160" s="23">
        <v>33</v>
      </c>
      <c r="K160" s="52">
        <v>33</v>
      </c>
      <c r="L160" s="52">
        <v>32</v>
      </c>
      <c r="M160" s="52">
        <v>32</v>
      </c>
      <c r="N160" s="27"/>
      <c r="O160" s="28"/>
      <c r="P160" s="28"/>
      <c r="Q160" s="28"/>
      <c r="R160" s="28"/>
      <c r="S160" s="28"/>
      <c r="T160" s="28"/>
      <c r="U160" s="28"/>
      <c r="V160" s="28"/>
      <c r="W160" s="29"/>
    </row>
    <row r="161" spans="1:23" ht="15">
      <c r="A161" s="7"/>
      <c r="B161" s="31" t="s">
        <v>4</v>
      </c>
      <c r="C161" s="23"/>
      <c r="D161" s="23"/>
      <c r="E161" s="23"/>
      <c r="F161" s="24">
        <f>F160/E160*100</f>
        <v>100</v>
      </c>
      <c r="G161" s="24">
        <f>G160/E160*100</f>
        <v>100</v>
      </c>
      <c r="H161" s="24">
        <f>H160/E160*100</f>
        <v>143.47826086956522</v>
      </c>
      <c r="I161" s="24">
        <f>I160/E160*100</f>
        <v>143.47826086956522</v>
      </c>
      <c r="J161" s="24">
        <f>J160/E160*100</f>
        <v>143.47826086956522</v>
      </c>
      <c r="K161" s="54">
        <f>K160/E160*100</f>
        <v>143.47826086956522</v>
      </c>
      <c r="L161" s="54">
        <f>L160/E160*100</f>
        <v>139.1304347826087</v>
      </c>
      <c r="M161" s="54">
        <f>M160/F160*100</f>
        <v>139.1304347826087</v>
      </c>
      <c r="N161" s="27"/>
      <c r="O161" s="28"/>
      <c r="P161" s="28"/>
      <c r="Q161" s="28"/>
      <c r="R161" s="28"/>
      <c r="S161" s="28"/>
      <c r="T161" s="28"/>
      <c r="U161" s="28"/>
      <c r="V161" s="28"/>
      <c r="W161" s="29"/>
    </row>
    <row r="162" spans="1:23" ht="15">
      <c r="A162" s="7"/>
      <c r="B162" s="31" t="s">
        <v>5</v>
      </c>
      <c r="C162" s="23"/>
      <c r="D162" s="24">
        <f aca="true" t="shared" si="17" ref="D162:K162">D160/C160*100</f>
        <v>60.526315789473685</v>
      </c>
      <c r="E162" s="24">
        <f t="shared" si="17"/>
        <v>100</v>
      </c>
      <c r="F162" s="24">
        <f t="shared" si="17"/>
        <v>100</v>
      </c>
      <c r="G162" s="24">
        <f t="shared" si="17"/>
        <v>100</v>
      </c>
      <c r="H162" s="24">
        <f t="shared" si="17"/>
        <v>143.47826086956522</v>
      </c>
      <c r="I162" s="24">
        <f t="shared" si="17"/>
        <v>100</v>
      </c>
      <c r="J162" s="24">
        <f t="shared" si="17"/>
        <v>100</v>
      </c>
      <c r="K162" s="54">
        <f t="shared" si="17"/>
        <v>100</v>
      </c>
      <c r="L162" s="54">
        <f>L160/J160*100</f>
        <v>96.96969696969697</v>
      </c>
      <c r="M162" s="54">
        <f>M160/K160*100</f>
        <v>96.96969696969697</v>
      </c>
      <c r="N162" s="27"/>
      <c r="O162" s="28"/>
      <c r="P162" s="28"/>
      <c r="Q162" s="28"/>
      <c r="R162" s="28"/>
      <c r="S162" s="28"/>
      <c r="T162" s="28"/>
      <c r="U162" s="28"/>
      <c r="V162" s="28"/>
      <c r="W162" s="29"/>
    </row>
    <row r="163" spans="1:23" ht="60">
      <c r="A163" s="7">
        <v>6</v>
      </c>
      <c r="B163" s="31" t="s">
        <v>57</v>
      </c>
      <c r="C163" s="23">
        <v>802</v>
      </c>
      <c r="D163" s="23">
        <v>592</v>
      </c>
      <c r="E163" s="23">
        <v>554</v>
      </c>
      <c r="F163" s="23">
        <v>551</v>
      </c>
      <c r="G163" s="23">
        <v>472</v>
      </c>
      <c r="H163" s="23">
        <v>468</v>
      </c>
      <c r="I163" s="23">
        <v>478</v>
      </c>
      <c r="J163" s="52">
        <v>478</v>
      </c>
      <c r="K163" s="52">
        <v>497</v>
      </c>
      <c r="L163" s="52">
        <v>505</v>
      </c>
      <c r="M163" s="52">
        <v>513</v>
      </c>
      <c r="N163" s="27"/>
      <c r="O163" s="28"/>
      <c r="P163" s="28"/>
      <c r="Q163" s="28"/>
      <c r="R163" s="28"/>
      <c r="S163" s="28"/>
      <c r="T163" s="28"/>
      <c r="U163" s="28"/>
      <c r="V163" s="28"/>
      <c r="W163" s="29"/>
    </row>
    <row r="164" spans="1:23" ht="15">
      <c r="A164" s="7"/>
      <c r="B164" s="31" t="s">
        <v>4</v>
      </c>
      <c r="C164" s="23"/>
      <c r="D164" s="23"/>
      <c r="E164" s="23"/>
      <c r="F164" s="24">
        <f>F163/E163*100</f>
        <v>99.45848375451264</v>
      </c>
      <c r="G164" s="24">
        <f>G163/E163*100</f>
        <v>85.1985559566787</v>
      </c>
      <c r="H164" s="24">
        <f>H163/E163*100</f>
        <v>84.47653429602889</v>
      </c>
      <c r="I164" s="24">
        <f>I163/E163*100</f>
        <v>86.28158844765343</v>
      </c>
      <c r="J164" s="24">
        <f>J163/E163*100</f>
        <v>86.28158844765343</v>
      </c>
      <c r="K164" s="54">
        <f>K163/E163*100</f>
        <v>89.71119133574007</v>
      </c>
      <c r="L164" s="54">
        <f>L163/E163*100</f>
        <v>91.15523465703971</v>
      </c>
      <c r="M164" s="54">
        <f>M163/F163*100</f>
        <v>93.10344827586206</v>
      </c>
      <c r="N164" s="27"/>
      <c r="O164" s="28"/>
      <c r="P164" s="28"/>
      <c r="Q164" s="28"/>
      <c r="R164" s="28"/>
      <c r="S164" s="28"/>
      <c r="T164" s="28"/>
      <c r="U164" s="28"/>
      <c r="V164" s="28"/>
      <c r="W164" s="29"/>
    </row>
    <row r="165" spans="1:23" ht="15">
      <c r="A165" s="7"/>
      <c r="B165" s="31" t="s">
        <v>5</v>
      </c>
      <c r="C165" s="23"/>
      <c r="D165" s="24">
        <f aca="true" t="shared" si="18" ref="D165:K165">D163/C163*100</f>
        <v>73.81546134663341</v>
      </c>
      <c r="E165" s="24">
        <f t="shared" si="18"/>
        <v>93.58108108108108</v>
      </c>
      <c r="F165" s="24">
        <f t="shared" si="18"/>
        <v>99.45848375451264</v>
      </c>
      <c r="G165" s="24">
        <f t="shared" si="18"/>
        <v>85.66243194192378</v>
      </c>
      <c r="H165" s="24">
        <f t="shared" si="18"/>
        <v>99.15254237288136</v>
      </c>
      <c r="I165" s="24">
        <f t="shared" si="18"/>
        <v>102.13675213675214</v>
      </c>
      <c r="J165" s="24">
        <f t="shared" si="18"/>
        <v>100</v>
      </c>
      <c r="K165" s="54">
        <f t="shared" si="18"/>
        <v>103.97489539748955</v>
      </c>
      <c r="L165" s="54">
        <f>L163/J163*100</f>
        <v>105.64853556485356</v>
      </c>
      <c r="M165" s="54">
        <f>M163/K163*100</f>
        <v>103.21931589537223</v>
      </c>
      <c r="N165" s="27"/>
      <c r="O165" s="28"/>
      <c r="P165" s="28"/>
      <c r="Q165" s="28"/>
      <c r="R165" s="28"/>
      <c r="S165" s="28"/>
      <c r="T165" s="28"/>
      <c r="U165" s="28"/>
      <c r="V165" s="28"/>
      <c r="W165" s="29"/>
    </row>
    <row r="166" spans="1:23" ht="60">
      <c r="A166" s="7">
        <v>7</v>
      </c>
      <c r="B166" s="31" t="s">
        <v>58</v>
      </c>
      <c r="C166" s="23">
        <v>6948</v>
      </c>
      <c r="D166" s="23">
        <v>6366</v>
      </c>
      <c r="E166" s="23">
        <v>5951</v>
      </c>
      <c r="F166" s="23">
        <v>5725</v>
      </c>
      <c r="G166" s="23">
        <v>5658</v>
      </c>
      <c r="H166" s="23">
        <v>5711</v>
      </c>
      <c r="I166" s="23">
        <v>5842</v>
      </c>
      <c r="J166" s="23">
        <v>6057</v>
      </c>
      <c r="K166" s="52">
        <v>6211</v>
      </c>
      <c r="L166" s="52">
        <v>6457</v>
      </c>
      <c r="M166" s="52">
        <v>6812</v>
      </c>
      <c r="N166" s="27"/>
      <c r="O166" s="28"/>
      <c r="P166" s="28"/>
      <c r="Q166" s="28"/>
      <c r="R166" s="28"/>
      <c r="S166" s="28"/>
      <c r="T166" s="28"/>
      <c r="U166" s="28"/>
      <c r="V166" s="28"/>
      <c r="W166" s="29"/>
    </row>
    <row r="167" spans="1:23" ht="15">
      <c r="A167" s="7"/>
      <c r="B167" s="31" t="s">
        <v>4</v>
      </c>
      <c r="C167" s="23"/>
      <c r="D167" s="23"/>
      <c r="E167" s="23"/>
      <c r="F167" s="24">
        <f>F166/E166*100</f>
        <v>96.20231893799361</v>
      </c>
      <c r="G167" s="24">
        <f>G166/E166*100</f>
        <v>95.07645773819526</v>
      </c>
      <c r="H167" s="24">
        <f>H166/E166*100</f>
        <v>95.96706435893128</v>
      </c>
      <c r="I167" s="24">
        <f>I166/E166*100</f>
        <v>98.16837506301462</v>
      </c>
      <c r="J167" s="26">
        <f>J166/E166*100</f>
        <v>101.78121324147202</v>
      </c>
      <c r="K167" s="24">
        <f>K166/E166*100</f>
        <v>104.36901361115778</v>
      </c>
      <c r="L167" s="24">
        <f>L166/E166*100</f>
        <v>108.50277264325324</v>
      </c>
      <c r="M167" s="24">
        <f>M166/F166*100</f>
        <v>118.98689956331879</v>
      </c>
      <c r="N167" s="27"/>
      <c r="O167" s="28"/>
      <c r="P167" s="28"/>
      <c r="Q167" s="28"/>
      <c r="R167" s="28"/>
      <c r="S167" s="28"/>
      <c r="T167" s="28"/>
      <c r="U167" s="28"/>
      <c r="V167" s="28"/>
      <c r="W167" s="29"/>
    </row>
    <row r="168" spans="1:23" ht="15">
      <c r="A168" s="7"/>
      <c r="B168" s="31" t="s">
        <v>5</v>
      </c>
      <c r="C168" s="23"/>
      <c r="D168" s="24">
        <f aca="true" t="shared" si="19" ref="D168:K168">D166/C166*100</f>
        <v>91.62348877374784</v>
      </c>
      <c r="E168" s="24">
        <f t="shared" si="19"/>
        <v>93.48099277411247</v>
      </c>
      <c r="F168" s="24">
        <f t="shared" si="19"/>
        <v>96.20231893799361</v>
      </c>
      <c r="G168" s="24">
        <f t="shared" si="19"/>
        <v>98.8296943231441</v>
      </c>
      <c r="H168" s="24">
        <f t="shared" si="19"/>
        <v>100.93672675857192</v>
      </c>
      <c r="I168" s="24">
        <f t="shared" si="19"/>
        <v>102.29381894589389</v>
      </c>
      <c r="J168" s="26">
        <f t="shared" si="19"/>
        <v>103.68024649092777</v>
      </c>
      <c r="K168" s="24">
        <f t="shared" si="19"/>
        <v>102.54251279511308</v>
      </c>
      <c r="L168" s="24">
        <f>L166/J166*100</f>
        <v>106.60392933795609</v>
      </c>
      <c r="M168" s="24">
        <f>M166/K166*100</f>
        <v>109.67638061503784</v>
      </c>
      <c r="N168" s="27"/>
      <c r="O168" s="28"/>
      <c r="P168" s="28"/>
      <c r="Q168" s="28"/>
      <c r="R168" s="28"/>
      <c r="S168" s="28"/>
      <c r="T168" s="28"/>
      <c r="U168" s="28"/>
      <c r="V168" s="28"/>
      <c r="W168" s="29"/>
    </row>
    <row r="169" spans="1:23" ht="75" hidden="1">
      <c r="A169" s="7">
        <v>8</v>
      </c>
      <c r="B169" s="31" t="s">
        <v>59</v>
      </c>
      <c r="C169" s="23">
        <v>118</v>
      </c>
      <c r="D169" s="23">
        <v>138</v>
      </c>
      <c r="E169" s="23">
        <v>352</v>
      </c>
      <c r="F169" s="23">
        <v>133</v>
      </c>
      <c r="G169" s="23">
        <v>135</v>
      </c>
      <c r="H169" s="23">
        <v>225</v>
      </c>
      <c r="I169" s="23"/>
      <c r="J169" s="23"/>
      <c r="K169" s="23"/>
      <c r="L169" s="23"/>
      <c r="M169" s="23"/>
      <c r="N169" s="27"/>
      <c r="O169" s="28"/>
      <c r="P169" s="28"/>
      <c r="Q169" s="28"/>
      <c r="R169" s="28"/>
      <c r="S169" s="28"/>
      <c r="T169" s="28"/>
      <c r="U169" s="28"/>
      <c r="V169" s="28"/>
      <c r="W169" s="29"/>
    </row>
    <row r="170" spans="1:23" ht="15" hidden="1">
      <c r="A170" s="7"/>
      <c r="B170" s="31" t="s">
        <v>4</v>
      </c>
      <c r="C170" s="23"/>
      <c r="D170" s="23"/>
      <c r="E170" s="23"/>
      <c r="F170" s="24">
        <f>F169/E169*100</f>
        <v>37.784090909090914</v>
      </c>
      <c r="G170" s="24">
        <f>G169/E169*100</f>
        <v>38.35227272727273</v>
      </c>
      <c r="H170" s="24">
        <f>H169/E169*100</f>
        <v>63.92045454545454</v>
      </c>
      <c r="I170" s="24">
        <f>I169/E169*100</f>
        <v>0</v>
      </c>
      <c r="J170" s="24">
        <f>J169/E169*100</f>
        <v>0</v>
      </c>
      <c r="K170" s="24">
        <f>K169/E169*100</f>
        <v>0</v>
      </c>
      <c r="L170" s="24">
        <f>L169/E169*100</f>
        <v>0</v>
      </c>
      <c r="M170" s="24">
        <f>M169/F169*100</f>
        <v>0</v>
      </c>
      <c r="N170" s="27"/>
      <c r="O170" s="28"/>
      <c r="P170" s="28"/>
      <c r="Q170" s="28"/>
      <c r="R170" s="28"/>
      <c r="S170" s="28"/>
      <c r="T170" s="28"/>
      <c r="U170" s="28"/>
      <c r="V170" s="28"/>
      <c r="W170" s="29"/>
    </row>
    <row r="171" spans="1:23" ht="15" hidden="1">
      <c r="A171" s="7"/>
      <c r="B171" s="31" t="s">
        <v>5</v>
      </c>
      <c r="C171" s="23"/>
      <c r="D171" s="24">
        <f aca="true" t="shared" si="20" ref="D171:K171">D169/C169*100</f>
        <v>116.94915254237289</v>
      </c>
      <c r="E171" s="24">
        <f t="shared" si="20"/>
        <v>255.0724637681159</v>
      </c>
      <c r="F171" s="24">
        <f t="shared" si="20"/>
        <v>37.784090909090914</v>
      </c>
      <c r="G171" s="24">
        <f t="shared" si="20"/>
        <v>101.50375939849626</v>
      </c>
      <c r="H171" s="24">
        <f t="shared" si="20"/>
        <v>166.66666666666669</v>
      </c>
      <c r="I171" s="24">
        <f t="shared" si="20"/>
        <v>0</v>
      </c>
      <c r="J171" s="24" t="e">
        <f t="shared" si="20"/>
        <v>#DIV/0!</v>
      </c>
      <c r="K171" s="24" t="e">
        <f t="shared" si="20"/>
        <v>#DIV/0!</v>
      </c>
      <c r="L171" s="24" t="e">
        <f>L169/J169*100</f>
        <v>#DIV/0!</v>
      </c>
      <c r="M171" s="24" t="e">
        <f>M169/K169*100</f>
        <v>#DIV/0!</v>
      </c>
      <c r="N171" s="27"/>
      <c r="O171" s="28"/>
      <c r="P171" s="28"/>
      <c r="Q171" s="28"/>
      <c r="R171" s="28"/>
      <c r="S171" s="28"/>
      <c r="T171" s="28"/>
      <c r="U171" s="28"/>
      <c r="V171" s="28"/>
      <c r="W171" s="29"/>
    </row>
    <row r="172" spans="1:23" ht="15">
      <c r="A172" s="97" t="s">
        <v>60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8"/>
      <c r="N172" s="30"/>
      <c r="O172" s="30"/>
      <c r="P172" s="30"/>
      <c r="Q172" s="30"/>
      <c r="R172" s="30"/>
      <c r="S172" s="30"/>
      <c r="T172" s="30"/>
      <c r="U172" s="30"/>
      <c r="V172" s="30"/>
      <c r="W172" s="29"/>
    </row>
    <row r="173" spans="1:22" ht="30">
      <c r="A173" s="22">
        <v>1</v>
      </c>
      <c r="B173" s="21" t="s">
        <v>61</v>
      </c>
      <c r="C173" s="34">
        <v>2</v>
      </c>
      <c r="D173" s="35">
        <v>1</v>
      </c>
      <c r="E173" s="35">
        <v>1</v>
      </c>
      <c r="F173" s="35">
        <v>1</v>
      </c>
      <c r="G173" s="35">
        <v>1</v>
      </c>
      <c r="H173" s="35">
        <v>1</v>
      </c>
      <c r="I173" s="35">
        <v>1</v>
      </c>
      <c r="J173" s="35">
        <v>1</v>
      </c>
      <c r="K173" s="64">
        <v>1</v>
      </c>
      <c r="L173" s="64">
        <v>1</v>
      </c>
      <c r="M173" s="64">
        <v>1</v>
      </c>
      <c r="N173" s="30"/>
      <c r="O173" s="30"/>
      <c r="P173" s="30"/>
      <c r="Q173" s="30"/>
      <c r="R173" s="30"/>
      <c r="S173" s="30"/>
      <c r="T173" s="8"/>
      <c r="U173" s="8"/>
      <c r="V173" s="8"/>
    </row>
    <row r="174" spans="1:22" ht="15">
      <c r="A174" s="33"/>
      <c r="B174" s="33" t="s">
        <v>4</v>
      </c>
      <c r="C174" s="23"/>
      <c r="D174" s="23"/>
      <c r="E174" s="23"/>
      <c r="F174" s="24">
        <f>F173/E173*100</f>
        <v>100</v>
      </c>
      <c r="G174" s="24">
        <f>G173/E173*100</f>
        <v>100</v>
      </c>
      <c r="H174" s="24">
        <f>H173/E173*100</f>
        <v>100</v>
      </c>
      <c r="I174" s="23">
        <f>I173/E173*100</f>
        <v>100</v>
      </c>
      <c r="J174" s="23">
        <f>J173/E173*100</f>
        <v>100</v>
      </c>
      <c r="K174" s="54">
        <f>K173/E173*100</f>
        <v>100</v>
      </c>
      <c r="L174" s="54">
        <f>L173/E173*100</f>
        <v>100</v>
      </c>
      <c r="M174" s="54">
        <f>M173/F173*100</f>
        <v>100</v>
      </c>
      <c r="N174" s="30"/>
      <c r="O174" s="30"/>
      <c r="P174" s="30"/>
      <c r="Q174" s="30"/>
      <c r="R174" s="30"/>
      <c r="S174" s="30"/>
      <c r="T174" s="8"/>
      <c r="U174" s="8"/>
      <c r="V174" s="8"/>
    </row>
    <row r="175" spans="1:22" ht="15">
      <c r="A175" s="22"/>
      <c r="B175" s="33" t="s">
        <v>5</v>
      </c>
      <c r="C175" s="23"/>
      <c r="D175" s="24">
        <f aca="true" t="shared" si="21" ref="D175:K175">D173/C173*100</f>
        <v>50</v>
      </c>
      <c r="E175" s="24">
        <f t="shared" si="21"/>
        <v>100</v>
      </c>
      <c r="F175" s="24">
        <f t="shared" si="21"/>
        <v>100</v>
      </c>
      <c r="G175" s="24">
        <f t="shared" si="21"/>
        <v>100</v>
      </c>
      <c r="H175" s="24">
        <f t="shared" si="21"/>
        <v>100</v>
      </c>
      <c r="I175" s="24">
        <f t="shared" si="21"/>
        <v>100</v>
      </c>
      <c r="J175" s="24">
        <f t="shared" si="21"/>
        <v>100</v>
      </c>
      <c r="K175" s="54">
        <f t="shared" si="21"/>
        <v>100</v>
      </c>
      <c r="L175" s="54">
        <f>L173/J173*100</f>
        <v>100</v>
      </c>
      <c r="M175" s="54">
        <f>M173/K173*100</f>
        <v>100</v>
      </c>
      <c r="N175" s="30"/>
      <c r="O175" s="30"/>
      <c r="P175" s="30"/>
      <c r="Q175" s="30"/>
      <c r="R175" s="30"/>
      <c r="S175" s="30"/>
      <c r="T175" s="8"/>
      <c r="U175" s="8"/>
      <c r="V175" s="8"/>
    </row>
    <row r="176" spans="1:22" ht="15">
      <c r="A176" s="22">
        <v>2</v>
      </c>
      <c r="B176" s="33" t="s">
        <v>62</v>
      </c>
      <c r="C176" s="21">
        <v>270</v>
      </c>
      <c r="D176" s="22">
        <v>241</v>
      </c>
      <c r="E176" s="32">
        <v>241</v>
      </c>
      <c r="F176" s="32">
        <v>241</v>
      </c>
      <c r="G176" s="32">
        <v>202</v>
      </c>
      <c r="H176" s="32">
        <v>186</v>
      </c>
      <c r="I176" s="32">
        <v>180</v>
      </c>
      <c r="J176" s="32">
        <v>165</v>
      </c>
      <c r="K176" s="64">
        <v>165</v>
      </c>
      <c r="L176" s="64">
        <v>146</v>
      </c>
      <c r="M176" s="64">
        <v>207</v>
      </c>
      <c r="N176" s="30"/>
      <c r="O176" s="30"/>
      <c r="P176" s="30"/>
      <c r="Q176" s="30"/>
      <c r="R176" s="30"/>
      <c r="S176" s="30"/>
      <c r="T176" s="8"/>
      <c r="U176" s="8"/>
      <c r="V176" s="8"/>
    </row>
    <row r="177" spans="1:22" ht="15">
      <c r="A177" s="22"/>
      <c r="B177" s="33" t="s">
        <v>4</v>
      </c>
      <c r="C177" s="23"/>
      <c r="D177" s="23"/>
      <c r="E177" s="23"/>
      <c r="F177" s="24">
        <f>F176/E176*100</f>
        <v>100</v>
      </c>
      <c r="G177" s="24">
        <f>G176/E176*100</f>
        <v>83.81742738589212</v>
      </c>
      <c r="H177" s="24">
        <f>H176/E176*100</f>
        <v>77.17842323651453</v>
      </c>
      <c r="I177" s="24">
        <f>I176/E176*100</f>
        <v>74.68879668049793</v>
      </c>
      <c r="J177" s="24">
        <f>J176/E176*100</f>
        <v>68.46473029045643</v>
      </c>
      <c r="K177" s="54">
        <f>K176/E176*100</f>
        <v>68.46473029045643</v>
      </c>
      <c r="L177" s="54">
        <f>L176/E176*100</f>
        <v>60.58091286307054</v>
      </c>
      <c r="M177" s="54">
        <f>M176/F176*100</f>
        <v>85.89211618257261</v>
      </c>
      <c r="N177" s="30"/>
      <c r="O177" s="30"/>
      <c r="P177" s="30"/>
      <c r="Q177" s="30"/>
      <c r="R177" s="30"/>
      <c r="S177" s="30"/>
      <c r="T177" s="8"/>
      <c r="U177" s="8"/>
      <c r="V177" s="8"/>
    </row>
    <row r="178" spans="1:22" ht="15">
      <c r="A178" s="22"/>
      <c r="B178" s="33" t="s">
        <v>5</v>
      </c>
      <c r="C178" s="23"/>
      <c r="D178" s="24">
        <f aca="true" t="shared" si="22" ref="D178:K178">D176/C176*100</f>
        <v>89.25925925925927</v>
      </c>
      <c r="E178" s="24">
        <f t="shared" si="22"/>
        <v>100</v>
      </c>
      <c r="F178" s="24">
        <f t="shared" si="22"/>
        <v>100</v>
      </c>
      <c r="G178" s="24">
        <f t="shared" si="22"/>
        <v>83.81742738589212</v>
      </c>
      <c r="H178" s="24">
        <f t="shared" si="22"/>
        <v>92.07920792079209</v>
      </c>
      <c r="I178" s="24">
        <f t="shared" si="22"/>
        <v>96.7741935483871</v>
      </c>
      <c r="J178" s="24">
        <f t="shared" si="22"/>
        <v>91.66666666666666</v>
      </c>
      <c r="K178" s="54">
        <f t="shared" si="22"/>
        <v>100</v>
      </c>
      <c r="L178" s="54">
        <f>L176/J176*100</f>
        <v>88.48484848484848</v>
      </c>
      <c r="M178" s="54">
        <f>M176/K176*100</f>
        <v>125.45454545454547</v>
      </c>
      <c r="N178" s="30"/>
      <c r="O178" s="30"/>
      <c r="P178" s="30"/>
      <c r="Q178" s="30"/>
      <c r="R178" s="30"/>
      <c r="S178" s="30"/>
      <c r="T178" s="8"/>
      <c r="U178" s="8"/>
      <c r="V178" s="8"/>
    </row>
    <row r="179" spans="1:22" ht="45">
      <c r="A179" s="22">
        <v>3</v>
      </c>
      <c r="B179" s="33" t="s">
        <v>63</v>
      </c>
      <c r="C179" s="21">
        <v>11</v>
      </c>
      <c r="D179" s="22">
        <v>1</v>
      </c>
      <c r="E179" s="32">
        <v>1</v>
      </c>
      <c r="F179" s="32">
        <v>2</v>
      </c>
      <c r="G179" s="32">
        <v>1</v>
      </c>
      <c r="H179" s="32">
        <v>1</v>
      </c>
      <c r="I179" s="32">
        <v>1</v>
      </c>
      <c r="J179" s="32">
        <v>1</v>
      </c>
      <c r="K179" s="64">
        <v>1</v>
      </c>
      <c r="L179" s="64">
        <v>1</v>
      </c>
      <c r="M179" s="64">
        <v>11</v>
      </c>
      <c r="N179" s="30"/>
      <c r="O179" s="30"/>
      <c r="P179" s="30"/>
      <c r="Q179" s="30"/>
      <c r="R179" s="30"/>
      <c r="S179" s="30"/>
      <c r="T179" s="8"/>
      <c r="U179" s="8"/>
      <c r="V179" s="8"/>
    </row>
    <row r="180" spans="1:22" ht="15">
      <c r="A180" s="22"/>
      <c r="B180" s="33" t="s">
        <v>4</v>
      </c>
      <c r="C180" s="23"/>
      <c r="D180" s="23"/>
      <c r="E180" s="23"/>
      <c r="F180" s="24">
        <f>F179/E179*100</f>
        <v>200</v>
      </c>
      <c r="G180" s="24">
        <f>G179/E179*100</f>
        <v>100</v>
      </c>
      <c r="H180" s="24">
        <f>H179/E179*100</f>
        <v>100</v>
      </c>
      <c r="I180" s="24">
        <f>I179/E179*100</f>
        <v>100</v>
      </c>
      <c r="J180" s="24">
        <f>J179/E179*100</f>
        <v>100</v>
      </c>
      <c r="K180" s="54">
        <f>K179/E179*100</f>
        <v>100</v>
      </c>
      <c r="L180" s="54">
        <f>L179/E179*100</f>
        <v>100</v>
      </c>
      <c r="M180" s="54">
        <f>M179/F179*100</f>
        <v>550</v>
      </c>
      <c r="N180" s="30"/>
      <c r="O180" s="30"/>
      <c r="P180" s="30"/>
      <c r="Q180" s="30"/>
      <c r="R180" s="30"/>
      <c r="S180" s="30"/>
      <c r="T180" s="8"/>
      <c r="U180" s="8"/>
      <c r="V180" s="8"/>
    </row>
    <row r="181" spans="1:22" ht="15">
      <c r="A181" s="22"/>
      <c r="B181" s="33" t="s">
        <v>5</v>
      </c>
      <c r="C181" s="23"/>
      <c r="D181" s="24">
        <f aca="true" t="shared" si="23" ref="D181:K181">D179/C179*100</f>
        <v>9.090909090909092</v>
      </c>
      <c r="E181" s="24">
        <f t="shared" si="23"/>
        <v>100</v>
      </c>
      <c r="F181" s="24">
        <f t="shared" si="23"/>
        <v>200</v>
      </c>
      <c r="G181" s="24">
        <f t="shared" si="23"/>
        <v>50</v>
      </c>
      <c r="H181" s="24">
        <f t="shared" si="23"/>
        <v>100</v>
      </c>
      <c r="I181" s="24">
        <f t="shared" si="23"/>
        <v>100</v>
      </c>
      <c r="J181" s="24">
        <f t="shared" si="23"/>
        <v>100</v>
      </c>
      <c r="K181" s="54">
        <f t="shared" si="23"/>
        <v>100</v>
      </c>
      <c r="L181" s="54">
        <f>L179/J179*100</f>
        <v>100</v>
      </c>
      <c r="M181" s="54">
        <f>M179/K179*100</f>
        <v>1100</v>
      </c>
      <c r="N181" s="30"/>
      <c r="O181" s="30"/>
      <c r="P181" s="30"/>
      <c r="Q181" s="30"/>
      <c r="R181" s="30"/>
      <c r="S181" s="30"/>
      <c r="T181" s="8"/>
      <c r="U181" s="8"/>
      <c r="V181" s="8"/>
    </row>
    <row r="182" spans="1:22" ht="30">
      <c r="A182" s="22">
        <v>4</v>
      </c>
      <c r="B182" s="33" t="s">
        <v>64</v>
      </c>
      <c r="C182" s="21">
        <v>76</v>
      </c>
      <c r="D182" s="22">
        <v>83</v>
      </c>
      <c r="E182" s="32">
        <v>87</v>
      </c>
      <c r="F182" s="32">
        <v>87</v>
      </c>
      <c r="G182" s="32">
        <v>84</v>
      </c>
      <c r="H182" s="32">
        <v>92</v>
      </c>
      <c r="I182" s="32">
        <v>94</v>
      </c>
      <c r="J182" s="32">
        <v>105</v>
      </c>
      <c r="K182" s="64">
        <v>107</v>
      </c>
      <c r="L182" s="64">
        <v>109</v>
      </c>
      <c r="M182" s="64">
        <v>121</v>
      </c>
      <c r="N182" s="30"/>
      <c r="O182" s="30"/>
      <c r="P182" s="30"/>
      <c r="Q182" s="30"/>
      <c r="R182" s="30"/>
      <c r="S182" s="30"/>
      <c r="T182" s="8"/>
      <c r="U182" s="8"/>
      <c r="V182" s="8"/>
    </row>
    <row r="183" spans="1:22" ht="15">
      <c r="A183" s="22"/>
      <c r="B183" s="33" t="s">
        <v>4</v>
      </c>
      <c r="C183" s="23"/>
      <c r="D183" s="23"/>
      <c r="E183" s="23"/>
      <c r="F183" s="24">
        <f>F182/E182*100</f>
        <v>100</v>
      </c>
      <c r="G183" s="24">
        <f>G182/E182*100</f>
        <v>96.55172413793103</v>
      </c>
      <c r="H183" s="24">
        <f>H182/E182*100</f>
        <v>105.74712643678161</v>
      </c>
      <c r="I183" s="24">
        <f>I182/E182*100</f>
        <v>108.04597701149426</v>
      </c>
      <c r="J183" s="24">
        <f>J182/E182*100</f>
        <v>120.6896551724138</v>
      </c>
      <c r="K183" s="54">
        <f>K182/E182*100</f>
        <v>122.98850574712642</v>
      </c>
      <c r="L183" s="54">
        <f>L182/E182*100</f>
        <v>125.28735632183907</v>
      </c>
      <c r="M183" s="54">
        <f>M182/F182*100</f>
        <v>139.08045977011494</v>
      </c>
      <c r="N183" s="30"/>
      <c r="O183" s="30"/>
      <c r="P183" s="30"/>
      <c r="Q183" s="30"/>
      <c r="R183" s="30"/>
      <c r="S183" s="30"/>
      <c r="T183" s="8"/>
      <c r="U183" s="8"/>
      <c r="V183" s="8"/>
    </row>
    <row r="184" spans="1:22" ht="15">
      <c r="A184" s="22"/>
      <c r="B184" s="33" t="s">
        <v>5</v>
      </c>
      <c r="C184" s="23"/>
      <c r="D184" s="24">
        <f aca="true" t="shared" si="24" ref="D184:K184">D182/C182*100</f>
        <v>109.21052631578947</v>
      </c>
      <c r="E184" s="24">
        <f t="shared" si="24"/>
        <v>104.81927710843372</v>
      </c>
      <c r="F184" s="24">
        <f t="shared" si="24"/>
        <v>100</v>
      </c>
      <c r="G184" s="24">
        <f t="shared" si="24"/>
        <v>96.55172413793103</v>
      </c>
      <c r="H184" s="24">
        <f t="shared" si="24"/>
        <v>109.52380952380953</v>
      </c>
      <c r="I184" s="24">
        <f t="shared" si="24"/>
        <v>102.17391304347827</v>
      </c>
      <c r="J184" s="24">
        <f t="shared" si="24"/>
        <v>111.70212765957446</v>
      </c>
      <c r="K184" s="54">
        <f t="shared" si="24"/>
        <v>101.9047619047619</v>
      </c>
      <c r="L184" s="54">
        <f>L182/J182*100</f>
        <v>103.80952380952382</v>
      </c>
      <c r="M184" s="54">
        <f>M182/K182*100</f>
        <v>113.08411214953271</v>
      </c>
      <c r="N184" s="30"/>
      <c r="O184" s="30"/>
      <c r="P184" s="30"/>
      <c r="Q184" s="30"/>
      <c r="R184" s="30"/>
      <c r="S184" s="30"/>
      <c r="T184" s="8"/>
      <c r="U184" s="8"/>
      <c r="V184" s="8"/>
    </row>
    <row r="185" spans="1:22" ht="30">
      <c r="A185" s="22">
        <v>5</v>
      </c>
      <c r="B185" s="33" t="s">
        <v>65</v>
      </c>
      <c r="C185" s="21">
        <v>304</v>
      </c>
      <c r="D185" s="22">
        <v>307</v>
      </c>
      <c r="E185" s="32">
        <v>313</v>
      </c>
      <c r="F185" s="32">
        <v>239</v>
      </c>
      <c r="G185" s="32">
        <v>276</v>
      </c>
      <c r="H185" s="32">
        <v>273</v>
      </c>
      <c r="I185" s="32">
        <v>270</v>
      </c>
      <c r="J185" s="32">
        <v>303</v>
      </c>
      <c r="K185" s="64">
        <v>265</v>
      </c>
      <c r="L185" s="64">
        <v>267</v>
      </c>
      <c r="M185" s="64">
        <v>334</v>
      </c>
      <c r="N185" s="30"/>
      <c r="O185" s="30"/>
      <c r="P185" s="30"/>
      <c r="Q185" s="30"/>
      <c r="R185" s="30"/>
      <c r="S185" s="30"/>
      <c r="T185" s="8"/>
      <c r="U185" s="8"/>
      <c r="V185" s="8"/>
    </row>
    <row r="186" spans="1:22" ht="15">
      <c r="A186" s="22"/>
      <c r="B186" s="33" t="s">
        <v>4</v>
      </c>
      <c r="C186" s="23"/>
      <c r="D186" s="23"/>
      <c r="E186" s="23"/>
      <c r="F186" s="24">
        <f>F185/E185*100</f>
        <v>76.35782747603834</v>
      </c>
      <c r="G186" s="24">
        <f>G185/E185*100</f>
        <v>88.17891373801918</v>
      </c>
      <c r="H186" s="24">
        <f>H185/E185*100</f>
        <v>87.22044728434504</v>
      </c>
      <c r="I186" s="24">
        <f>I185/E185*100</f>
        <v>86.26198083067092</v>
      </c>
      <c r="J186" s="24">
        <f>J185/E185*100</f>
        <v>96.80511182108627</v>
      </c>
      <c r="K186" s="24">
        <f>K185/E185*100</f>
        <v>84.66453674121406</v>
      </c>
      <c r="L186" s="24">
        <f>L185/E185*100</f>
        <v>85.3035143769968</v>
      </c>
      <c r="M186" s="24">
        <f>M185/F185*100</f>
        <v>139.7489539748954</v>
      </c>
      <c r="N186" s="30"/>
      <c r="O186" s="30"/>
      <c r="P186" s="30"/>
      <c r="Q186" s="30"/>
      <c r="R186" s="30"/>
      <c r="S186" s="30"/>
      <c r="T186" s="8"/>
      <c r="U186" s="8"/>
      <c r="V186" s="8"/>
    </row>
    <row r="187" spans="1:22" ht="15">
      <c r="A187" s="22"/>
      <c r="B187" s="33" t="s">
        <v>5</v>
      </c>
      <c r="C187" s="23"/>
      <c r="D187" s="24">
        <f aca="true" t="shared" si="25" ref="D187:K187">D185/C185*100</f>
        <v>100.98684210526316</v>
      </c>
      <c r="E187" s="24">
        <f t="shared" si="25"/>
        <v>101.9543973941368</v>
      </c>
      <c r="F187" s="24">
        <f t="shared" si="25"/>
        <v>76.35782747603834</v>
      </c>
      <c r="G187" s="24">
        <f t="shared" si="25"/>
        <v>115.48117154811715</v>
      </c>
      <c r="H187" s="24">
        <f t="shared" si="25"/>
        <v>98.91304347826086</v>
      </c>
      <c r="I187" s="24">
        <f t="shared" si="25"/>
        <v>98.9010989010989</v>
      </c>
      <c r="J187" s="24">
        <f t="shared" si="25"/>
        <v>112.22222222222223</v>
      </c>
      <c r="K187" s="24">
        <f t="shared" si="25"/>
        <v>87.45874587458746</v>
      </c>
      <c r="L187" s="24">
        <f>L185/J185*100</f>
        <v>88.11881188118812</v>
      </c>
      <c r="M187" s="24">
        <f>M185/K185*100</f>
        <v>126.0377358490566</v>
      </c>
      <c r="N187" s="30"/>
      <c r="O187" s="30"/>
      <c r="P187" s="30"/>
      <c r="Q187" s="30"/>
      <c r="R187" s="30"/>
      <c r="S187" s="30"/>
      <c r="T187" s="8"/>
      <c r="U187" s="8"/>
      <c r="V187" s="8"/>
    </row>
    <row r="188" spans="1:22" ht="15">
      <c r="A188" s="102" t="s">
        <v>66</v>
      </c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4"/>
      <c r="N188" s="30"/>
      <c r="O188" s="30"/>
      <c r="P188" s="30"/>
      <c r="Q188" s="30"/>
      <c r="R188" s="30"/>
      <c r="S188" s="30"/>
      <c r="T188" s="8"/>
      <c r="U188" s="8"/>
      <c r="V188" s="8"/>
    </row>
    <row r="189" spans="1:22" ht="30">
      <c r="A189" s="22">
        <v>1</v>
      </c>
      <c r="B189" s="21" t="s">
        <v>67</v>
      </c>
      <c r="C189" s="23">
        <v>28</v>
      </c>
      <c r="D189" s="23">
        <v>28</v>
      </c>
      <c r="E189" s="23">
        <v>28</v>
      </c>
      <c r="F189" s="23">
        <v>28</v>
      </c>
      <c r="G189" s="23">
        <v>28</v>
      </c>
      <c r="H189" s="23">
        <v>29</v>
      </c>
      <c r="I189" s="23">
        <v>29</v>
      </c>
      <c r="J189" s="25">
        <v>29</v>
      </c>
      <c r="K189" s="52">
        <v>27</v>
      </c>
      <c r="L189" s="52">
        <v>25</v>
      </c>
      <c r="M189" s="52">
        <v>24</v>
      </c>
      <c r="N189" s="57"/>
      <c r="O189" s="82"/>
      <c r="P189" s="82"/>
      <c r="Q189" s="82"/>
      <c r="R189" s="82"/>
      <c r="S189" s="30"/>
      <c r="T189" s="30"/>
      <c r="U189" s="30"/>
      <c r="V189" s="30"/>
    </row>
    <row r="190" spans="1:22" ht="15">
      <c r="A190" s="22"/>
      <c r="B190" s="21" t="s">
        <v>4</v>
      </c>
      <c r="C190" s="23"/>
      <c r="D190" s="23"/>
      <c r="E190" s="23"/>
      <c r="F190" s="24">
        <f>F189/E189*100</f>
        <v>100</v>
      </c>
      <c r="G190" s="24">
        <f>G189/E189*100</f>
        <v>100</v>
      </c>
      <c r="H190" s="24">
        <f>H189/E189*100</f>
        <v>103.57142857142858</v>
      </c>
      <c r="I190" s="24">
        <f>I189/E189*100</f>
        <v>103.57142857142858</v>
      </c>
      <c r="J190" s="26">
        <f>J189/E189*100</f>
        <v>103.57142857142858</v>
      </c>
      <c r="K190" s="54">
        <f>K189/E189*100</f>
        <v>96.42857142857143</v>
      </c>
      <c r="L190" s="54">
        <f>L189/E189*100</f>
        <v>89.28571428571429</v>
      </c>
      <c r="M190" s="54">
        <f>M189/F189*100</f>
        <v>85.71428571428571</v>
      </c>
      <c r="N190" s="58"/>
      <c r="O190" s="82"/>
      <c r="P190" s="82"/>
      <c r="Q190" s="82"/>
      <c r="R190" s="82"/>
      <c r="S190" s="30"/>
      <c r="T190" s="30"/>
      <c r="U190" s="30"/>
      <c r="V190" s="30"/>
    </row>
    <row r="191" spans="1:22" ht="15">
      <c r="A191" s="22"/>
      <c r="B191" s="21" t="s">
        <v>5</v>
      </c>
      <c r="C191" s="23"/>
      <c r="D191" s="24">
        <f aca="true" t="shared" si="26" ref="D191:K191">D189/C189*100</f>
        <v>100</v>
      </c>
      <c r="E191" s="24">
        <f t="shared" si="26"/>
        <v>100</v>
      </c>
      <c r="F191" s="24">
        <f t="shared" si="26"/>
        <v>100</v>
      </c>
      <c r="G191" s="24">
        <f t="shared" si="26"/>
        <v>100</v>
      </c>
      <c r="H191" s="24">
        <f t="shared" si="26"/>
        <v>103.57142857142858</v>
      </c>
      <c r="I191" s="24">
        <f t="shared" si="26"/>
        <v>100</v>
      </c>
      <c r="J191" s="26">
        <f t="shared" si="26"/>
        <v>100</v>
      </c>
      <c r="K191" s="54">
        <f t="shared" si="26"/>
        <v>93.10344827586206</v>
      </c>
      <c r="L191" s="54">
        <f>L189/J189*100</f>
        <v>86.20689655172413</v>
      </c>
      <c r="M191" s="54">
        <f>M189/K189*100</f>
        <v>88.88888888888889</v>
      </c>
      <c r="N191" s="58"/>
      <c r="O191" s="82"/>
      <c r="P191" s="82"/>
      <c r="Q191" s="82"/>
      <c r="R191" s="82"/>
      <c r="S191" s="30"/>
      <c r="T191" s="30"/>
      <c r="U191" s="30"/>
      <c r="V191" s="30"/>
    </row>
    <row r="192" spans="1:22" ht="45">
      <c r="A192" s="22">
        <v>2</v>
      </c>
      <c r="B192" s="21" t="s">
        <v>68</v>
      </c>
      <c r="C192" s="23">
        <v>3784</v>
      </c>
      <c r="D192" s="23">
        <v>3865</v>
      </c>
      <c r="E192" s="23">
        <v>3925</v>
      </c>
      <c r="F192" s="23">
        <v>3967</v>
      </c>
      <c r="G192" s="23">
        <v>3964</v>
      </c>
      <c r="H192" s="23">
        <v>3915</v>
      </c>
      <c r="I192" s="23">
        <v>3693</v>
      </c>
      <c r="J192" s="25">
        <v>3721</v>
      </c>
      <c r="K192" s="67">
        <v>3677</v>
      </c>
      <c r="L192" s="67">
        <v>3241</v>
      </c>
      <c r="M192" s="67">
        <v>3032</v>
      </c>
      <c r="N192" s="59"/>
      <c r="O192" s="82"/>
      <c r="P192" s="82"/>
      <c r="Q192" s="82"/>
      <c r="R192" s="82"/>
      <c r="S192" s="30"/>
      <c r="T192" s="30"/>
      <c r="U192" s="30"/>
      <c r="V192" s="30"/>
    </row>
    <row r="193" spans="1:22" ht="15">
      <c r="A193" s="22"/>
      <c r="B193" s="21" t="s">
        <v>4</v>
      </c>
      <c r="C193" s="23"/>
      <c r="D193" s="23"/>
      <c r="E193" s="23"/>
      <c r="F193" s="24">
        <f>F192/E192*100</f>
        <v>101.07006369426752</v>
      </c>
      <c r="G193" s="24">
        <f>G192/E192*100</f>
        <v>100.99363057324841</v>
      </c>
      <c r="H193" s="24">
        <f>H192/E192*100</f>
        <v>99.7452229299363</v>
      </c>
      <c r="I193" s="24">
        <f>I192/E192*100</f>
        <v>94.08917197452229</v>
      </c>
      <c r="J193" s="26">
        <f>J192/E192*100</f>
        <v>94.80254777070064</v>
      </c>
      <c r="K193" s="54">
        <f>K192/E192*100</f>
        <v>93.68152866242038</v>
      </c>
      <c r="L193" s="54">
        <f>L192/E192*100</f>
        <v>82.5732484076433</v>
      </c>
      <c r="M193" s="54">
        <f>M192/F192*100</f>
        <v>76.43055205444921</v>
      </c>
      <c r="N193" s="58"/>
      <c r="O193" s="82"/>
      <c r="P193" s="82"/>
      <c r="Q193" s="82"/>
      <c r="R193" s="82"/>
      <c r="S193" s="30"/>
      <c r="T193" s="30"/>
      <c r="U193" s="30"/>
      <c r="V193" s="30"/>
    </row>
    <row r="194" spans="1:22" ht="15">
      <c r="A194" s="22"/>
      <c r="B194" s="21" t="s">
        <v>5</v>
      </c>
      <c r="C194" s="23"/>
      <c r="D194" s="24">
        <f aca="true" t="shared" si="27" ref="D194:K194">D192/C192*100</f>
        <v>102.14059196617336</v>
      </c>
      <c r="E194" s="24">
        <f t="shared" si="27"/>
        <v>101.55239327296248</v>
      </c>
      <c r="F194" s="24">
        <f t="shared" si="27"/>
        <v>101.07006369426752</v>
      </c>
      <c r="G194" s="24">
        <f t="shared" si="27"/>
        <v>99.9243761028485</v>
      </c>
      <c r="H194" s="24">
        <f t="shared" si="27"/>
        <v>98.7638748738648</v>
      </c>
      <c r="I194" s="24">
        <f t="shared" si="27"/>
        <v>94.32950191570882</v>
      </c>
      <c r="J194" s="26">
        <f t="shared" si="27"/>
        <v>100.7581911724885</v>
      </c>
      <c r="K194" s="54">
        <f t="shared" si="27"/>
        <v>98.81752217145929</v>
      </c>
      <c r="L194" s="54">
        <f>L192/J192*100</f>
        <v>87.10024187046493</v>
      </c>
      <c r="M194" s="54">
        <f>M192/K192*100</f>
        <v>82.45852597226</v>
      </c>
      <c r="N194" s="58"/>
      <c r="O194" s="82"/>
      <c r="P194" s="82"/>
      <c r="Q194" s="82"/>
      <c r="R194" s="82"/>
      <c r="S194" s="30"/>
      <c r="T194" s="30"/>
      <c r="U194" s="30"/>
      <c r="V194" s="30"/>
    </row>
    <row r="195" spans="1:22" ht="30">
      <c r="A195" s="22">
        <v>3</v>
      </c>
      <c r="B195" s="21" t="s">
        <v>69</v>
      </c>
      <c r="C195" s="40">
        <v>1</v>
      </c>
      <c r="D195" s="40">
        <v>1</v>
      </c>
      <c r="E195" s="40">
        <v>1</v>
      </c>
      <c r="F195" s="40">
        <v>1</v>
      </c>
      <c r="G195" s="40">
        <v>1</v>
      </c>
      <c r="H195" s="40">
        <v>1</v>
      </c>
      <c r="I195" s="40">
        <v>1</v>
      </c>
      <c r="J195" s="41">
        <v>1</v>
      </c>
      <c r="K195" s="52">
        <v>1</v>
      </c>
      <c r="L195" s="52">
        <v>1</v>
      </c>
      <c r="M195" s="52">
        <v>1</v>
      </c>
      <c r="N195" s="57"/>
      <c r="O195" s="82"/>
      <c r="P195" s="82"/>
      <c r="Q195" s="82"/>
      <c r="R195" s="82"/>
      <c r="S195" s="30"/>
      <c r="T195" s="30"/>
      <c r="U195" s="30"/>
      <c r="V195" s="30"/>
    </row>
    <row r="196" spans="1:22" ht="15">
      <c r="A196" s="22"/>
      <c r="B196" s="21" t="s">
        <v>4</v>
      </c>
      <c r="C196" s="23"/>
      <c r="D196" s="23"/>
      <c r="E196" s="23"/>
      <c r="F196" s="24">
        <f>F195/E195*100</f>
        <v>100</v>
      </c>
      <c r="G196" s="24">
        <f>G195/E195*100</f>
        <v>100</v>
      </c>
      <c r="H196" s="24">
        <f>H195/E195*100</f>
        <v>100</v>
      </c>
      <c r="I196" s="24">
        <f>I195/E195*100</f>
        <v>100</v>
      </c>
      <c r="J196" s="26">
        <f>J195/E195*100</f>
        <v>100</v>
      </c>
      <c r="K196" s="54">
        <f>K195/E195*100</f>
        <v>100</v>
      </c>
      <c r="L196" s="54">
        <f>L195/E195*100</f>
        <v>100</v>
      </c>
      <c r="M196" s="54">
        <f>M195/F195*100</f>
        <v>100</v>
      </c>
      <c r="N196" s="58"/>
      <c r="O196" s="82"/>
      <c r="P196" s="82"/>
      <c r="Q196" s="82"/>
      <c r="R196" s="82"/>
      <c r="S196" s="30"/>
      <c r="T196" s="30"/>
      <c r="U196" s="30"/>
      <c r="V196" s="30"/>
    </row>
    <row r="197" spans="1:22" ht="15">
      <c r="A197" s="22"/>
      <c r="B197" s="21" t="s">
        <v>5</v>
      </c>
      <c r="C197" s="23"/>
      <c r="D197" s="24">
        <f aca="true" t="shared" si="28" ref="D197:K197">D195/C195*100</f>
        <v>100</v>
      </c>
      <c r="E197" s="24">
        <f t="shared" si="28"/>
        <v>100</v>
      </c>
      <c r="F197" s="24">
        <f t="shared" si="28"/>
        <v>100</v>
      </c>
      <c r="G197" s="24">
        <f t="shared" si="28"/>
        <v>100</v>
      </c>
      <c r="H197" s="24">
        <f t="shared" si="28"/>
        <v>100</v>
      </c>
      <c r="I197" s="24">
        <f t="shared" si="28"/>
        <v>100</v>
      </c>
      <c r="J197" s="26">
        <f t="shared" si="28"/>
        <v>100</v>
      </c>
      <c r="K197" s="54">
        <f t="shared" si="28"/>
        <v>100</v>
      </c>
      <c r="L197" s="54">
        <f>L195/J195*100</f>
        <v>100</v>
      </c>
      <c r="M197" s="54">
        <f>M195/K195*100</f>
        <v>100</v>
      </c>
      <c r="N197" s="58"/>
      <c r="O197" s="82"/>
      <c r="P197" s="82"/>
      <c r="Q197" s="82"/>
      <c r="R197" s="82"/>
      <c r="S197" s="30"/>
      <c r="T197" s="30"/>
      <c r="U197" s="30"/>
      <c r="V197" s="30"/>
    </row>
    <row r="198" spans="1:22" ht="45">
      <c r="A198" s="36">
        <v>4</v>
      </c>
      <c r="B198" s="21" t="s">
        <v>70</v>
      </c>
      <c r="C198" s="23">
        <v>14</v>
      </c>
      <c r="D198" s="23">
        <v>16</v>
      </c>
      <c r="E198" s="23">
        <v>17</v>
      </c>
      <c r="F198" s="23">
        <v>15</v>
      </c>
      <c r="G198" s="23">
        <v>6.9</v>
      </c>
      <c r="H198" s="23">
        <v>9.6</v>
      </c>
      <c r="I198" s="52">
        <v>7</v>
      </c>
      <c r="J198" s="53">
        <v>7.1</v>
      </c>
      <c r="K198" s="52">
        <v>6.9</v>
      </c>
      <c r="L198" s="52">
        <v>11.65</v>
      </c>
      <c r="M198" s="105">
        <v>10.63</v>
      </c>
      <c r="N198" s="60"/>
      <c r="O198" s="89"/>
      <c r="P198" s="89"/>
      <c r="Q198" s="82"/>
      <c r="R198" s="82"/>
      <c r="S198" s="30"/>
      <c r="T198" s="30"/>
      <c r="U198" s="30"/>
      <c r="V198" s="30"/>
    </row>
    <row r="199" spans="1:22" ht="15">
      <c r="A199" s="37"/>
      <c r="B199" s="21" t="s">
        <v>4</v>
      </c>
      <c r="C199" s="23"/>
      <c r="D199" s="23"/>
      <c r="E199" s="23"/>
      <c r="F199" s="24">
        <f>F198/E198*100</f>
        <v>88.23529411764706</v>
      </c>
      <c r="G199" s="24">
        <f>G198/E198*100</f>
        <v>40.588235294117645</v>
      </c>
      <c r="H199" s="24">
        <f>H198/E198*100</f>
        <v>56.470588235294116</v>
      </c>
      <c r="I199" s="24">
        <f>I198/E198*100</f>
        <v>41.17647058823529</v>
      </c>
      <c r="J199" s="26">
        <f>J198/E198*100</f>
        <v>41.764705882352935</v>
      </c>
      <c r="K199" s="54">
        <f>K198/E198*100</f>
        <v>40.588235294117645</v>
      </c>
      <c r="L199" s="54">
        <f>L198/E198*100</f>
        <v>68.52941176470588</v>
      </c>
      <c r="M199" s="54">
        <f>M198/F198*100</f>
        <v>70.86666666666666</v>
      </c>
      <c r="N199" s="58"/>
      <c r="O199" s="89"/>
      <c r="P199" s="89"/>
      <c r="Q199" s="82"/>
      <c r="R199" s="82"/>
      <c r="S199" s="30"/>
      <c r="T199" s="30"/>
      <c r="U199" s="30"/>
      <c r="V199" s="30"/>
    </row>
    <row r="200" spans="1:22" ht="15">
      <c r="A200" s="22"/>
      <c r="B200" s="21" t="s">
        <v>5</v>
      </c>
      <c r="C200" s="23"/>
      <c r="D200" s="24">
        <f aca="true" t="shared" si="29" ref="D200:K200">D198/C198*100</f>
        <v>114.28571428571428</v>
      </c>
      <c r="E200" s="24">
        <f t="shared" si="29"/>
        <v>106.25</v>
      </c>
      <c r="F200" s="24">
        <f t="shared" si="29"/>
        <v>88.23529411764706</v>
      </c>
      <c r="G200" s="24">
        <f t="shared" si="29"/>
        <v>46</v>
      </c>
      <c r="H200" s="24">
        <f t="shared" si="29"/>
        <v>139.1304347826087</v>
      </c>
      <c r="I200" s="24">
        <f t="shared" si="29"/>
        <v>72.91666666666667</v>
      </c>
      <c r="J200" s="26">
        <f t="shared" si="29"/>
        <v>101.42857142857142</v>
      </c>
      <c r="K200" s="54">
        <f t="shared" si="29"/>
        <v>97.18309859154931</v>
      </c>
      <c r="L200" s="54">
        <f>L198/J198*100</f>
        <v>164.08450704225353</v>
      </c>
      <c r="M200" s="54">
        <f>M198/K198*100</f>
        <v>154.05797101449278</v>
      </c>
      <c r="N200" s="58"/>
      <c r="O200" s="82"/>
      <c r="P200" s="82"/>
      <c r="Q200" s="82"/>
      <c r="R200" s="82"/>
      <c r="S200" s="30"/>
      <c r="T200" s="30"/>
      <c r="U200" s="30"/>
      <c r="V200" s="30"/>
    </row>
    <row r="201" spans="1:22" ht="30">
      <c r="A201" s="22"/>
      <c r="B201" s="33" t="s">
        <v>71</v>
      </c>
      <c r="C201" s="23">
        <v>21</v>
      </c>
      <c r="D201" s="23">
        <v>21</v>
      </c>
      <c r="E201" s="23">
        <v>21</v>
      </c>
      <c r="F201" s="23">
        <v>21</v>
      </c>
      <c r="G201" s="23">
        <v>21</v>
      </c>
      <c r="H201" s="23">
        <v>19</v>
      </c>
      <c r="I201" s="23">
        <v>17</v>
      </c>
      <c r="J201" s="25">
        <v>17</v>
      </c>
      <c r="K201" s="52">
        <v>17</v>
      </c>
      <c r="L201" s="52">
        <v>17</v>
      </c>
      <c r="M201" s="52">
        <v>17</v>
      </c>
      <c r="N201" s="27"/>
      <c r="O201" s="27"/>
      <c r="P201" s="27"/>
      <c r="Q201" s="27"/>
      <c r="R201" s="27"/>
      <c r="S201" s="30"/>
      <c r="T201" s="30"/>
      <c r="U201" s="30"/>
      <c r="V201" s="30"/>
    </row>
    <row r="202" spans="1:22" ht="15">
      <c r="A202" s="6">
        <v>5</v>
      </c>
      <c r="B202" s="33" t="s">
        <v>4</v>
      </c>
      <c r="C202" s="23"/>
      <c r="D202" s="23"/>
      <c r="E202" s="23"/>
      <c r="F202" s="24">
        <f>F201/E201*100</f>
        <v>100</v>
      </c>
      <c r="G202" s="24">
        <f>G201/E201*100</f>
        <v>100</v>
      </c>
      <c r="H202" s="24">
        <f>H201/E201*100</f>
        <v>90.47619047619048</v>
      </c>
      <c r="I202" s="24">
        <f>I201/E201*100</f>
        <v>80.95238095238095</v>
      </c>
      <c r="J202" s="26">
        <f>J201/E201*100</f>
        <v>80.95238095238095</v>
      </c>
      <c r="K202" s="54">
        <f>K201/E201*100</f>
        <v>80.95238095238095</v>
      </c>
      <c r="L202" s="54">
        <f>L201/E201*100</f>
        <v>80.95238095238095</v>
      </c>
      <c r="M202" s="54">
        <f>M201/F201*100</f>
        <v>80.95238095238095</v>
      </c>
      <c r="N202" s="27"/>
      <c r="O202" s="27"/>
      <c r="P202" s="27"/>
      <c r="Q202" s="27"/>
      <c r="R202" s="30"/>
      <c r="S202" s="30"/>
      <c r="T202" s="30"/>
      <c r="U202" s="30"/>
      <c r="V202" s="30"/>
    </row>
    <row r="203" spans="1:22" ht="15">
      <c r="A203" s="19"/>
      <c r="B203" s="38" t="s">
        <v>5</v>
      </c>
      <c r="C203" s="23"/>
      <c r="D203" s="24">
        <f aca="true" t="shared" si="30" ref="D203:K203">D201/C201*100</f>
        <v>100</v>
      </c>
      <c r="E203" s="24">
        <f t="shared" si="30"/>
        <v>100</v>
      </c>
      <c r="F203" s="24">
        <f t="shared" si="30"/>
        <v>100</v>
      </c>
      <c r="G203" s="24">
        <f t="shared" si="30"/>
        <v>100</v>
      </c>
      <c r="H203" s="24">
        <f t="shared" si="30"/>
        <v>90.47619047619048</v>
      </c>
      <c r="I203" s="24">
        <f t="shared" si="30"/>
        <v>89.47368421052632</v>
      </c>
      <c r="J203" s="26">
        <f t="shared" si="30"/>
        <v>100</v>
      </c>
      <c r="K203" s="54">
        <f t="shared" si="30"/>
        <v>100</v>
      </c>
      <c r="L203" s="54">
        <f>L201/J201*100</f>
        <v>100</v>
      </c>
      <c r="M203" s="54">
        <f>M201/K201*100</f>
        <v>100</v>
      </c>
      <c r="N203" s="27"/>
      <c r="O203" s="27"/>
      <c r="P203" s="27"/>
      <c r="Q203" s="27"/>
      <c r="R203" s="30"/>
      <c r="S203" s="30"/>
      <c r="T203" s="30"/>
      <c r="U203" s="30"/>
      <c r="V203" s="30"/>
    </row>
    <row r="204" spans="1:22" ht="45">
      <c r="A204" s="19">
        <v>6</v>
      </c>
      <c r="B204" s="39" t="s">
        <v>72</v>
      </c>
      <c r="C204" s="23">
        <v>82</v>
      </c>
      <c r="D204" s="23">
        <v>82</v>
      </c>
      <c r="E204" s="23">
        <v>82</v>
      </c>
      <c r="F204" s="23">
        <v>76</v>
      </c>
      <c r="G204" s="23">
        <v>74</v>
      </c>
      <c r="H204" s="23">
        <v>66</v>
      </c>
      <c r="I204" s="23">
        <v>60</v>
      </c>
      <c r="J204" s="25">
        <v>59</v>
      </c>
      <c r="K204" s="52">
        <v>54</v>
      </c>
      <c r="L204" s="52">
        <v>54</v>
      </c>
      <c r="M204" s="52">
        <v>51</v>
      </c>
      <c r="N204" s="27"/>
      <c r="O204" s="27"/>
      <c r="P204" s="27"/>
      <c r="Q204" s="27"/>
      <c r="R204" s="30"/>
      <c r="S204" s="30"/>
      <c r="T204" s="30"/>
      <c r="U204" s="30"/>
      <c r="V204" s="30"/>
    </row>
    <row r="205" spans="1:22" ht="15">
      <c r="A205" s="19"/>
      <c r="B205" s="39" t="s">
        <v>4</v>
      </c>
      <c r="C205" s="23"/>
      <c r="D205" s="23"/>
      <c r="E205" s="23"/>
      <c r="F205" s="24">
        <f>F204/E204*100</f>
        <v>92.6829268292683</v>
      </c>
      <c r="G205" s="24">
        <f>G204/E204*100</f>
        <v>90.2439024390244</v>
      </c>
      <c r="H205" s="24">
        <f>H204/E204*100</f>
        <v>80.48780487804879</v>
      </c>
      <c r="I205" s="24">
        <f>I204/E204*100</f>
        <v>73.17073170731707</v>
      </c>
      <c r="J205" s="26">
        <f>J204/E204*100</f>
        <v>71.95121951219512</v>
      </c>
      <c r="K205" s="54">
        <f>K204/E204*100</f>
        <v>65.85365853658537</v>
      </c>
      <c r="L205" s="54">
        <f>L204/E204*100</f>
        <v>65.85365853658537</v>
      </c>
      <c r="M205" s="54">
        <f>M204/F204*100</f>
        <v>67.10526315789474</v>
      </c>
      <c r="N205" s="27"/>
      <c r="O205" s="27"/>
      <c r="P205" s="27"/>
      <c r="Q205" s="27"/>
      <c r="R205" s="30"/>
      <c r="S205" s="30"/>
      <c r="T205" s="30"/>
      <c r="U205" s="30"/>
      <c r="V205" s="30"/>
    </row>
    <row r="206" spans="1:22" ht="15">
      <c r="A206" s="19"/>
      <c r="B206" s="39" t="s">
        <v>5</v>
      </c>
      <c r="C206" s="23"/>
      <c r="D206" s="24">
        <f aca="true" t="shared" si="31" ref="D206:K206">D204/C204*100</f>
        <v>100</v>
      </c>
      <c r="E206" s="24">
        <f t="shared" si="31"/>
        <v>100</v>
      </c>
      <c r="F206" s="24">
        <f t="shared" si="31"/>
        <v>92.6829268292683</v>
      </c>
      <c r="G206" s="24">
        <f t="shared" si="31"/>
        <v>97.36842105263158</v>
      </c>
      <c r="H206" s="24">
        <f t="shared" si="31"/>
        <v>89.1891891891892</v>
      </c>
      <c r="I206" s="24">
        <f t="shared" si="31"/>
        <v>90.9090909090909</v>
      </c>
      <c r="J206" s="26">
        <f t="shared" si="31"/>
        <v>98.33333333333333</v>
      </c>
      <c r="K206" s="54">
        <f t="shared" si="31"/>
        <v>91.52542372881356</v>
      </c>
      <c r="L206" s="54">
        <f>L204/J204*100</f>
        <v>91.52542372881356</v>
      </c>
      <c r="M206" s="54">
        <f>M204/K204*100</f>
        <v>94.44444444444444</v>
      </c>
      <c r="N206" s="27"/>
      <c r="O206" s="27"/>
      <c r="P206" s="27"/>
      <c r="Q206" s="27"/>
      <c r="R206" s="30"/>
      <c r="S206" s="30"/>
      <c r="T206" s="30"/>
      <c r="U206" s="30"/>
      <c r="V206" s="30"/>
    </row>
    <row r="207" spans="1:22" ht="60">
      <c r="A207" s="19">
        <v>7</v>
      </c>
      <c r="B207" s="39" t="s">
        <v>73</v>
      </c>
      <c r="C207" s="23">
        <v>94</v>
      </c>
      <c r="D207" s="23">
        <v>105</v>
      </c>
      <c r="E207" s="23">
        <v>94</v>
      </c>
      <c r="F207" s="23">
        <v>107</v>
      </c>
      <c r="G207" s="23">
        <v>113</v>
      </c>
      <c r="H207" s="23">
        <v>112</v>
      </c>
      <c r="I207" s="23">
        <v>110</v>
      </c>
      <c r="J207" s="25">
        <v>109</v>
      </c>
      <c r="K207" s="52">
        <v>110</v>
      </c>
      <c r="L207" s="52">
        <v>113</v>
      </c>
      <c r="M207" s="52">
        <v>105</v>
      </c>
      <c r="N207" s="27"/>
      <c r="O207" s="27"/>
      <c r="P207" s="27"/>
      <c r="Q207" s="27"/>
      <c r="R207" s="30"/>
      <c r="S207" s="30"/>
      <c r="T207" s="30"/>
      <c r="U207" s="30"/>
      <c r="V207" s="30"/>
    </row>
    <row r="208" spans="1:22" ht="15">
      <c r="A208" s="19"/>
      <c r="B208" s="39" t="s">
        <v>4</v>
      </c>
      <c r="C208" s="23"/>
      <c r="D208" s="23"/>
      <c r="E208" s="23"/>
      <c r="F208" s="24">
        <f>F207/E207*100</f>
        <v>113.82978723404256</v>
      </c>
      <c r="G208" s="24">
        <f>G207/E207*100</f>
        <v>120.2127659574468</v>
      </c>
      <c r="H208" s="24">
        <f>H207/E207*100</f>
        <v>119.14893617021276</v>
      </c>
      <c r="I208" s="24">
        <f>I207/E207*100</f>
        <v>117.02127659574468</v>
      </c>
      <c r="J208" s="26">
        <f>J207/E207*100</f>
        <v>115.95744680851064</v>
      </c>
      <c r="K208" s="24">
        <f>K207/E207*100</f>
        <v>117.02127659574468</v>
      </c>
      <c r="L208" s="24">
        <f>L207/E207*100</f>
        <v>120.2127659574468</v>
      </c>
      <c r="M208" s="24">
        <f>M207/F207*100</f>
        <v>98.13084112149532</v>
      </c>
      <c r="N208" s="27"/>
      <c r="O208" s="27"/>
      <c r="P208" s="27"/>
      <c r="Q208" s="27"/>
      <c r="R208" s="30"/>
      <c r="S208" s="30"/>
      <c r="T208" s="30"/>
      <c r="U208" s="30"/>
      <c r="V208" s="30"/>
    </row>
    <row r="209" spans="1:22" ht="15">
      <c r="A209" s="19"/>
      <c r="B209" s="39" t="s">
        <v>5</v>
      </c>
      <c r="C209" s="23"/>
      <c r="D209" s="24">
        <f aca="true" t="shared" si="32" ref="D209:K209">D207/C207*100</f>
        <v>111.70212765957446</v>
      </c>
      <c r="E209" s="24">
        <f t="shared" si="32"/>
        <v>89.52380952380953</v>
      </c>
      <c r="F209" s="24">
        <f t="shared" si="32"/>
        <v>113.82978723404256</v>
      </c>
      <c r="G209" s="24">
        <f t="shared" si="32"/>
        <v>105.60747663551402</v>
      </c>
      <c r="H209" s="24">
        <f t="shared" si="32"/>
        <v>99.11504424778761</v>
      </c>
      <c r="I209" s="24">
        <f t="shared" si="32"/>
        <v>98.21428571428571</v>
      </c>
      <c r="J209" s="26">
        <f t="shared" si="32"/>
        <v>99.0909090909091</v>
      </c>
      <c r="K209" s="24">
        <f t="shared" si="32"/>
        <v>100.91743119266054</v>
      </c>
      <c r="L209" s="24">
        <f>L207/J207*100</f>
        <v>103.6697247706422</v>
      </c>
      <c r="M209" s="24">
        <f>M207/K207*100</f>
        <v>95.45454545454545</v>
      </c>
      <c r="N209" s="27"/>
      <c r="O209" s="27"/>
      <c r="P209" s="27"/>
      <c r="Q209" s="27"/>
      <c r="R209" s="30"/>
      <c r="S209" s="30"/>
      <c r="T209" s="30"/>
      <c r="U209" s="30"/>
      <c r="V209" s="30"/>
    </row>
    <row r="210" spans="1:22" ht="15">
      <c r="A210" s="92" t="s">
        <v>74</v>
      </c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4"/>
      <c r="N210" s="27"/>
      <c r="O210" s="27"/>
      <c r="P210" s="27"/>
      <c r="Q210" s="27"/>
      <c r="R210" s="30"/>
      <c r="S210" s="8"/>
      <c r="T210" s="8"/>
      <c r="U210" s="8"/>
      <c r="V210" s="8"/>
    </row>
    <row r="211" spans="1:22" ht="30">
      <c r="A211" s="32">
        <v>1</v>
      </c>
      <c r="B211" s="42" t="s">
        <v>75</v>
      </c>
      <c r="C211" s="32">
        <v>1634</v>
      </c>
      <c r="D211" s="32">
        <v>1582</v>
      </c>
      <c r="E211" s="32">
        <v>1528</v>
      </c>
      <c r="F211" s="32">
        <v>1458</v>
      </c>
      <c r="G211" s="32">
        <v>1438</v>
      </c>
      <c r="H211" s="32">
        <v>1539</v>
      </c>
      <c r="I211" s="32">
        <v>1624</v>
      </c>
      <c r="J211" s="32">
        <v>2316</v>
      </c>
      <c r="K211" s="64">
        <v>1409</v>
      </c>
      <c r="L211" s="64">
        <v>1266</v>
      </c>
      <c r="M211" s="64">
        <v>1599</v>
      </c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5">
      <c r="A212" s="32"/>
      <c r="B212" s="42" t="s">
        <v>4</v>
      </c>
      <c r="C212" s="23"/>
      <c r="D212" s="23"/>
      <c r="E212" s="23"/>
      <c r="F212" s="24">
        <f>F211/E211*100</f>
        <v>95.41884816753927</v>
      </c>
      <c r="G212" s="24">
        <f>G211/E211*100</f>
        <v>94.10994764397905</v>
      </c>
      <c r="H212" s="24">
        <f>H211/E211*100</f>
        <v>100.71989528795811</v>
      </c>
      <c r="I212" s="24">
        <f>I211/E211*100</f>
        <v>106.28272251308901</v>
      </c>
      <c r="J212" s="26">
        <f>J211/E211*100</f>
        <v>151.57068062827227</v>
      </c>
      <c r="K212" s="54">
        <f>K211/E211*100</f>
        <v>92.21204188481676</v>
      </c>
      <c r="L212" s="54">
        <f>L211/E211*100</f>
        <v>82.85340314136126</v>
      </c>
      <c r="M212" s="54">
        <f>M211/F211*100</f>
        <v>109.67078189300412</v>
      </c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5">
      <c r="A213" s="32"/>
      <c r="B213" s="42" t="s">
        <v>5</v>
      </c>
      <c r="C213" s="23"/>
      <c r="D213" s="24">
        <f aca="true" t="shared" si="33" ref="D213:K213">D211/C211*100</f>
        <v>96.81762545899633</v>
      </c>
      <c r="E213" s="24">
        <f t="shared" si="33"/>
        <v>96.5865992414665</v>
      </c>
      <c r="F213" s="24">
        <f t="shared" si="33"/>
        <v>95.41884816753927</v>
      </c>
      <c r="G213" s="24">
        <f t="shared" si="33"/>
        <v>98.62825788751715</v>
      </c>
      <c r="H213" s="24">
        <f t="shared" si="33"/>
        <v>107.02364394993047</v>
      </c>
      <c r="I213" s="24">
        <f t="shared" si="33"/>
        <v>105.5230669265757</v>
      </c>
      <c r="J213" s="26">
        <f t="shared" si="33"/>
        <v>142.61083743842363</v>
      </c>
      <c r="K213" s="54">
        <f t="shared" si="33"/>
        <v>60.83765112262521</v>
      </c>
      <c r="L213" s="54">
        <f>L211/J211*100</f>
        <v>54.66321243523316</v>
      </c>
      <c r="M213" s="54">
        <f>M211/K211*100</f>
        <v>113.4847409510291</v>
      </c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30">
      <c r="A214" s="32" t="s">
        <v>114</v>
      </c>
      <c r="B214" s="42" t="s">
        <v>76</v>
      </c>
      <c r="C214" s="32">
        <v>640</v>
      </c>
      <c r="D214" s="32">
        <v>694</v>
      </c>
      <c r="E214" s="32">
        <v>621</v>
      </c>
      <c r="F214" s="32">
        <v>575</v>
      </c>
      <c r="G214" s="32">
        <v>572</v>
      </c>
      <c r="H214" s="32">
        <v>546</v>
      </c>
      <c r="I214" s="32">
        <v>577</v>
      </c>
      <c r="J214" s="32">
        <v>630</v>
      </c>
      <c r="K214" s="64">
        <v>564</v>
      </c>
      <c r="L214" s="64">
        <v>593</v>
      </c>
      <c r="M214" s="64">
        <v>668</v>
      </c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5">
      <c r="A215" s="32"/>
      <c r="B215" s="42" t="s">
        <v>4</v>
      </c>
      <c r="C215" s="23"/>
      <c r="D215" s="23"/>
      <c r="E215" s="23"/>
      <c r="F215" s="24">
        <f>F214/E214*100</f>
        <v>92.5925925925926</v>
      </c>
      <c r="G215" s="24">
        <f>G214/E214*100</f>
        <v>92.10950080515298</v>
      </c>
      <c r="H215" s="24">
        <f>H214/E214*100</f>
        <v>87.92270531400966</v>
      </c>
      <c r="I215" s="24">
        <f>I214/E214*100</f>
        <v>92.914653784219</v>
      </c>
      <c r="J215" s="26">
        <f>J214/E214*100</f>
        <v>101.44927536231884</v>
      </c>
      <c r="K215" s="54">
        <f>K214/E214*100</f>
        <v>90.82125603864735</v>
      </c>
      <c r="L215" s="54">
        <f>L214/E214*100</f>
        <v>95.49114331723028</v>
      </c>
      <c r="M215" s="54">
        <f>M214/F214*100</f>
        <v>116.17391304347827</v>
      </c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5">
      <c r="A216" s="32"/>
      <c r="B216" s="42" t="s">
        <v>5</v>
      </c>
      <c r="C216" s="23"/>
      <c r="D216" s="24">
        <f aca="true" t="shared" si="34" ref="D216:K216">D214/C214*100</f>
        <v>108.43750000000001</v>
      </c>
      <c r="E216" s="24">
        <f t="shared" si="34"/>
        <v>89.48126801152738</v>
      </c>
      <c r="F216" s="24">
        <f t="shared" si="34"/>
        <v>92.5925925925926</v>
      </c>
      <c r="G216" s="24">
        <f t="shared" si="34"/>
        <v>99.47826086956522</v>
      </c>
      <c r="H216" s="24">
        <f t="shared" si="34"/>
        <v>95.45454545454545</v>
      </c>
      <c r="I216" s="24">
        <f t="shared" si="34"/>
        <v>105.67765567765568</v>
      </c>
      <c r="J216" s="26">
        <f t="shared" si="34"/>
        <v>109.18544194107452</v>
      </c>
      <c r="K216" s="54">
        <f t="shared" si="34"/>
        <v>89.52380952380953</v>
      </c>
      <c r="L216" s="54">
        <f>L214/J214*100</f>
        <v>94.12698412698413</v>
      </c>
      <c r="M216" s="54">
        <f>M214/K214*100</f>
        <v>118.43971631205675</v>
      </c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30">
      <c r="A217" s="32">
        <v>3</v>
      </c>
      <c r="B217" s="42" t="s">
        <v>77</v>
      </c>
      <c r="C217" s="32">
        <v>108</v>
      </c>
      <c r="D217" s="32">
        <v>118</v>
      </c>
      <c r="E217" s="32">
        <v>85</v>
      </c>
      <c r="F217" s="32">
        <v>76</v>
      </c>
      <c r="G217" s="32">
        <v>62</v>
      </c>
      <c r="H217" s="32">
        <v>34</v>
      </c>
      <c r="I217" s="32">
        <v>45</v>
      </c>
      <c r="J217" s="32">
        <v>47</v>
      </c>
      <c r="K217" s="64">
        <v>35</v>
      </c>
      <c r="L217" s="64">
        <v>40</v>
      </c>
      <c r="M217" s="68" t="s">
        <v>143</v>
      </c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5">
      <c r="A218" s="32"/>
      <c r="B218" s="42" t="s">
        <v>4</v>
      </c>
      <c r="C218" s="23"/>
      <c r="D218" s="23"/>
      <c r="E218" s="23"/>
      <c r="F218" s="24">
        <f>F217/E217*100</f>
        <v>89.41176470588236</v>
      </c>
      <c r="G218" s="24">
        <f>G217/E217*100</f>
        <v>72.94117647058823</v>
      </c>
      <c r="H218" s="24">
        <f>H217/E217*100</f>
        <v>40</v>
      </c>
      <c r="I218" s="24">
        <f>I217/E217*100</f>
        <v>52.94117647058824</v>
      </c>
      <c r="J218" s="26">
        <f>J217/E217*100</f>
        <v>55.294117647058826</v>
      </c>
      <c r="K218" s="54">
        <f>K217/E217*100</f>
        <v>41.17647058823529</v>
      </c>
      <c r="L218" s="54">
        <f>L217/E217*100</f>
        <v>47.05882352941176</v>
      </c>
      <c r="M218" s="54" t="e">
        <f>M217/F217*100</f>
        <v>#VALUE!</v>
      </c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5">
      <c r="A219" s="32"/>
      <c r="B219" s="42" t="s">
        <v>5</v>
      </c>
      <c r="C219" s="23"/>
      <c r="D219" s="24">
        <f aca="true" t="shared" si="35" ref="D219:K219">D217/C217*100</f>
        <v>109.25925925925925</v>
      </c>
      <c r="E219" s="24">
        <f t="shared" si="35"/>
        <v>72.03389830508475</v>
      </c>
      <c r="F219" s="24">
        <f t="shared" si="35"/>
        <v>89.41176470588236</v>
      </c>
      <c r="G219" s="24">
        <f t="shared" si="35"/>
        <v>81.57894736842105</v>
      </c>
      <c r="H219" s="24">
        <f t="shared" si="35"/>
        <v>54.83870967741935</v>
      </c>
      <c r="I219" s="24">
        <f t="shared" si="35"/>
        <v>132.35294117647058</v>
      </c>
      <c r="J219" s="26">
        <f t="shared" si="35"/>
        <v>104.44444444444446</v>
      </c>
      <c r="K219" s="54">
        <f t="shared" si="35"/>
        <v>74.46808510638297</v>
      </c>
      <c r="L219" s="54">
        <f>L217/J217*100</f>
        <v>85.1063829787234</v>
      </c>
      <c r="M219" s="54" t="e">
        <f>M217/K217*100</f>
        <v>#VALUE!</v>
      </c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30">
      <c r="A220" s="32">
        <v>4</v>
      </c>
      <c r="B220" s="42" t="s">
        <v>78</v>
      </c>
      <c r="C220" s="32">
        <v>327</v>
      </c>
      <c r="D220" s="32">
        <v>294</v>
      </c>
      <c r="E220" s="32">
        <v>322</v>
      </c>
      <c r="F220" s="32">
        <v>253</v>
      </c>
      <c r="G220" s="32">
        <v>260</v>
      </c>
      <c r="H220" s="32">
        <v>262</v>
      </c>
      <c r="I220" s="32">
        <v>278</v>
      </c>
      <c r="J220" s="32">
        <v>305</v>
      </c>
      <c r="K220" s="64">
        <v>253</v>
      </c>
      <c r="L220" s="64">
        <v>272</v>
      </c>
      <c r="M220" s="68" t="s">
        <v>143</v>
      </c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5">
      <c r="A221" s="32"/>
      <c r="B221" s="42" t="s">
        <v>4</v>
      </c>
      <c r="C221" s="23"/>
      <c r="D221" s="23"/>
      <c r="E221" s="23"/>
      <c r="F221" s="24">
        <f>F220/E220*100</f>
        <v>78.57142857142857</v>
      </c>
      <c r="G221" s="24">
        <f>G220/E220*100</f>
        <v>80.74534161490683</v>
      </c>
      <c r="H221" s="24">
        <f>H220/E220*100</f>
        <v>81.36645962732919</v>
      </c>
      <c r="I221" s="24">
        <f>I220/E220*100</f>
        <v>86.33540372670807</v>
      </c>
      <c r="J221" s="26">
        <f>J220/E220*100</f>
        <v>94.72049689440993</v>
      </c>
      <c r="K221" s="54">
        <f>K220/E220*100</f>
        <v>78.57142857142857</v>
      </c>
      <c r="L221" s="54">
        <f>L220/E220*100</f>
        <v>84.472049689441</v>
      </c>
      <c r="M221" s="54" t="e">
        <f>M220/F220*100</f>
        <v>#VALUE!</v>
      </c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5">
      <c r="A222" s="32"/>
      <c r="B222" s="42" t="s">
        <v>5</v>
      </c>
      <c r="C222" s="23"/>
      <c r="D222" s="24">
        <f aca="true" t="shared" si="36" ref="D222:K222">D220/C220*100</f>
        <v>89.90825688073394</v>
      </c>
      <c r="E222" s="24">
        <f t="shared" si="36"/>
        <v>109.52380952380953</v>
      </c>
      <c r="F222" s="24">
        <f t="shared" si="36"/>
        <v>78.57142857142857</v>
      </c>
      <c r="G222" s="24">
        <f t="shared" si="36"/>
        <v>102.76679841897234</v>
      </c>
      <c r="H222" s="24">
        <f t="shared" si="36"/>
        <v>100.76923076923077</v>
      </c>
      <c r="I222" s="24">
        <f t="shared" si="36"/>
        <v>106.10687022900764</v>
      </c>
      <c r="J222" s="26">
        <f t="shared" si="36"/>
        <v>109.71223021582735</v>
      </c>
      <c r="K222" s="54">
        <f t="shared" si="36"/>
        <v>82.95081967213115</v>
      </c>
      <c r="L222" s="54">
        <f>L220/J220*100</f>
        <v>89.18032786885246</v>
      </c>
      <c r="M222" s="54" t="e">
        <f>M220/K220*100</f>
        <v>#VALUE!</v>
      </c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45">
      <c r="A223" s="32">
        <v>5</v>
      </c>
      <c r="B223" s="42" t="s">
        <v>79</v>
      </c>
      <c r="C223" s="32">
        <v>412</v>
      </c>
      <c r="D223" s="32">
        <v>343</v>
      </c>
      <c r="E223" s="32">
        <v>347</v>
      </c>
      <c r="F223" s="32">
        <v>344</v>
      </c>
      <c r="G223" s="32">
        <v>352</v>
      </c>
      <c r="H223" s="32">
        <v>372</v>
      </c>
      <c r="I223" s="32">
        <v>380</v>
      </c>
      <c r="J223" s="32">
        <v>476</v>
      </c>
      <c r="K223" s="64">
        <v>316</v>
      </c>
      <c r="L223" s="64">
        <v>364</v>
      </c>
      <c r="M223" s="68" t="s">
        <v>143</v>
      </c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5">
      <c r="A224" s="32"/>
      <c r="B224" s="42" t="s">
        <v>4</v>
      </c>
      <c r="C224" s="23"/>
      <c r="D224" s="23"/>
      <c r="E224" s="23"/>
      <c r="F224" s="24">
        <f>F223/E223*100</f>
        <v>99.13544668587896</v>
      </c>
      <c r="G224" s="24">
        <f>G223/E223*100</f>
        <v>101.44092219020173</v>
      </c>
      <c r="H224" s="24">
        <f>H223/E223*100</f>
        <v>107.20461095100863</v>
      </c>
      <c r="I224" s="24">
        <f>I223/E223*100</f>
        <v>109.5100864553314</v>
      </c>
      <c r="J224" s="26">
        <f>J223/E223*100</f>
        <v>137.17579250720462</v>
      </c>
      <c r="K224" s="54">
        <f>K223/E223*100</f>
        <v>91.06628242074927</v>
      </c>
      <c r="L224" s="54">
        <f>L223/E223*100</f>
        <v>104.89913544668588</v>
      </c>
      <c r="M224" s="54" t="e">
        <f>M223/F223*100</f>
        <v>#VALUE!</v>
      </c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5">
      <c r="A225" s="32"/>
      <c r="B225" s="42" t="s">
        <v>5</v>
      </c>
      <c r="C225" s="23"/>
      <c r="D225" s="24">
        <f aca="true" t="shared" si="37" ref="D225:K225">D223/C223*100</f>
        <v>83.25242718446601</v>
      </c>
      <c r="E225" s="24">
        <f t="shared" si="37"/>
        <v>101.16618075801749</v>
      </c>
      <c r="F225" s="24">
        <f t="shared" si="37"/>
        <v>99.13544668587896</v>
      </c>
      <c r="G225" s="24">
        <f t="shared" si="37"/>
        <v>102.32558139534885</v>
      </c>
      <c r="H225" s="24">
        <f t="shared" si="37"/>
        <v>105.68181818181819</v>
      </c>
      <c r="I225" s="24">
        <f t="shared" si="37"/>
        <v>102.15053763440861</v>
      </c>
      <c r="J225" s="26">
        <f t="shared" si="37"/>
        <v>125.26315789473684</v>
      </c>
      <c r="K225" s="54">
        <f t="shared" si="37"/>
        <v>66.38655462184873</v>
      </c>
      <c r="L225" s="54">
        <f>L223/J223*100</f>
        <v>76.47058823529412</v>
      </c>
      <c r="M225" s="54" t="e">
        <f>M223/K223*100</f>
        <v>#VALUE!</v>
      </c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30">
      <c r="A226" s="32">
        <v>6</v>
      </c>
      <c r="B226" s="42" t="s">
        <v>80</v>
      </c>
      <c r="C226" s="32"/>
      <c r="D226" s="32">
        <v>16</v>
      </c>
      <c r="E226" s="32">
        <v>1</v>
      </c>
      <c r="F226" s="32">
        <v>1</v>
      </c>
      <c r="G226" s="32">
        <v>0</v>
      </c>
      <c r="H226" s="32">
        <v>4</v>
      </c>
      <c r="I226" s="32">
        <v>5</v>
      </c>
      <c r="J226" s="32">
        <v>0</v>
      </c>
      <c r="K226" s="64">
        <v>12</v>
      </c>
      <c r="L226" s="24">
        <v>4</v>
      </c>
      <c r="M226" s="68" t="s">
        <v>143</v>
      </c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5">
      <c r="A227" s="32"/>
      <c r="B227" s="42" t="s">
        <v>4</v>
      </c>
      <c r="C227" s="23"/>
      <c r="D227" s="23"/>
      <c r="E227" s="23"/>
      <c r="F227" s="24">
        <f>F226/E226*100</f>
        <v>100</v>
      </c>
      <c r="G227" s="24">
        <f>G226/E226*100</f>
        <v>0</v>
      </c>
      <c r="H227" s="24">
        <f>H226/E226*100</f>
        <v>400</v>
      </c>
      <c r="I227" s="24">
        <f>I226/E226*100</f>
        <v>500</v>
      </c>
      <c r="J227" s="26">
        <f>J226/E226*100</f>
        <v>0</v>
      </c>
      <c r="K227" s="24">
        <f>K226/E226*100</f>
        <v>1200</v>
      </c>
      <c r="L227" s="24">
        <f>L226/E226*100</f>
        <v>400</v>
      </c>
      <c r="M227" s="24" t="e">
        <f>M226/F226*100</f>
        <v>#VALUE!</v>
      </c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5">
      <c r="A228" s="32"/>
      <c r="B228" s="42" t="s">
        <v>5</v>
      </c>
      <c r="C228" s="23"/>
      <c r="D228" s="24"/>
      <c r="E228" s="24">
        <f aca="true" t="shared" si="38" ref="E228:K228">E226/D226*100</f>
        <v>6.25</v>
      </c>
      <c r="F228" s="24">
        <f t="shared" si="38"/>
        <v>100</v>
      </c>
      <c r="G228" s="24">
        <f t="shared" si="38"/>
        <v>0</v>
      </c>
      <c r="H228" s="24" t="e">
        <f t="shared" si="38"/>
        <v>#DIV/0!</v>
      </c>
      <c r="I228" s="24">
        <f t="shared" si="38"/>
        <v>125</v>
      </c>
      <c r="J228" s="26">
        <f t="shared" si="38"/>
        <v>0</v>
      </c>
      <c r="K228" s="24" t="e">
        <f t="shared" si="38"/>
        <v>#DIV/0!</v>
      </c>
      <c r="L228" s="24" t="e">
        <f>L226/J226*100</f>
        <v>#DIV/0!</v>
      </c>
      <c r="M228" s="24" t="e">
        <f>M226/K226*100</f>
        <v>#VALUE!</v>
      </c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5">
      <c r="A229" s="95" t="s">
        <v>81</v>
      </c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6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45">
      <c r="A230" s="7">
        <v>1</v>
      </c>
      <c r="B230" s="31" t="s">
        <v>82</v>
      </c>
      <c r="C230" s="24">
        <v>13.8</v>
      </c>
      <c r="D230" s="24">
        <v>18.1</v>
      </c>
      <c r="E230" s="24">
        <v>15.8</v>
      </c>
      <c r="F230" s="24">
        <v>43.1</v>
      </c>
      <c r="G230" s="24">
        <v>43</v>
      </c>
      <c r="H230" s="24">
        <v>39.8</v>
      </c>
      <c r="I230" s="24">
        <v>30.5</v>
      </c>
      <c r="J230" s="24">
        <v>32.1</v>
      </c>
      <c r="K230" s="24">
        <v>35.9</v>
      </c>
      <c r="L230" s="24">
        <v>30</v>
      </c>
      <c r="M230" s="24">
        <v>29.3</v>
      </c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5">
      <c r="A231" s="7"/>
      <c r="B231" s="31" t="s">
        <v>4</v>
      </c>
      <c r="C231" s="23"/>
      <c r="D231" s="23"/>
      <c r="E231" s="23"/>
      <c r="F231" s="24">
        <f>F230/E230*100</f>
        <v>272.7848101265823</v>
      </c>
      <c r="G231" s="24">
        <f>G230/E230*100</f>
        <v>272.1518987341772</v>
      </c>
      <c r="H231" s="24">
        <f>H230/E230*100</f>
        <v>251.89873417721515</v>
      </c>
      <c r="I231" s="24">
        <f>I230/E230*100</f>
        <v>193.0379746835443</v>
      </c>
      <c r="J231" s="26">
        <f>J230/E230*100</f>
        <v>203.16455696202533</v>
      </c>
      <c r="K231" s="26">
        <f>K230/F230*100</f>
        <v>83.29466357308584</v>
      </c>
      <c r="L231" s="26">
        <f>L230/F230*100</f>
        <v>69.60556844547564</v>
      </c>
      <c r="M231" s="24">
        <f>M230/G230*100</f>
        <v>68.13953488372093</v>
      </c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5">
      <c r="A232" s="7"/>
      <c r="B232" s="31" t="s">
        <v>5</v>
      </c>
      <c r="C232" s="23"/>
      <c r="D232" s="24">
        <f aca="true" t="shared" si="39" ref="D232:K232">D230/C230*100</f>
        <v>131.15942028985506</v>
      </c>
      <c r="E232" s="24">
        <f t="shared" si="39"/>
        <v>87.29281767955801</v>
      </c>
      <c r="F232" s="24">
        <f t="shared" si="39"/>
        <v>272.7848101265823</v>
      </c>
      <c r="G232" s="24">
        <f t="shared" si="39"/>
        <v>99.76798143851508</v>
      </c>
      <c r="H232" s="24">
        <f t="shared" si="39"/>
        <v>92.55813953488371</v>
      </c>
      <c r="I232" s="24">
        <f t="shared" si="39"/>
        <v>76.63316582914574</v>
      </c>
      <c r="J232" s="26">
        <f t="shared" si="39"/>
        <v>105.24590163934427</v>
      </c>
      <c r="K232" s="26">
        <f t="shared" si="39"/>
        <v>111.8380062305296</v>
      </c>
      <c r="L232" s="26">
        <f>L230/J230*100</f>
        <v>93.45794392523365</v>
      </c>
      <c r="M232" s="24">
        <f>M230/K230*100</f>
        <v>81.61559888579387</v>
      </c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45">
      <c r="A233" s="7">
        <v>2</v>
      </c>
      <c r="B233" s="31" t="s">
        <v>83</v>
      </c>
      <c r="C233" s="24">
        <v>1.5</v>
      </c>
      <c r="D233" s="24">
        <v>11.6</v>
      </c>
      <c r="E233" s="24">
        <v>13.7</v>
      </c>
      <c r="F233" s="24">
        <v>14.8</v>
      </c>
      <c r="G233" s="24">
        <v>14.6</v>
      </c>
      <c r="H233" s="24">
        <v>20.2</v>
      </c>
      <c r="I233" s="24">
        <v>20.1</v>
      </c>
      <c r="J233" s="24">
        <v>20.4</v>
      </c>
      <c r="K233" s="24">
        <v>20.5</v>
      </c>
      <c r="L233" s="24">
        <v>20.6</v>
      </c>
      <c r="M233" s="24">
        <v>20</v>
      </c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5">
      <c r="A234" s="7"/>
      <c r="B234" s="31" t="s">
        <v>4</v>
      </c>
      <c r="C234" s="23"/>
      <c r="D234" s="23"/>
      <c r="E234" s="23"/>
      <c r="F234" s="24">
        <f>F233/E233*100</f>
        <v>108.02919708029196</v>
      </c>
      <c r="G234" s="24">
        <f>G233/E233*100</f>
        <v>106.56934306569343</v>
      </c>
      <c r="H234" s="24">
        <f>H233/E233*100</f>
        <v>147.44525547445255</v>
      </c>
      <c r="I234" s="24">
        <f>I233/E233*100</f>
        <v>146.71532846715328</v>
      </c>
      <c r="J234" s="26">
        <f>J233/E233*100</f>
        <v>148.90510948905109</v>
      </c>
      <c r="K234" s="26">
        <f>K233/F233*100</f>
        <v>138.51351351351352</v>
      </c>
      <c r="L234" s="26">
        <f>L233/F233*100</f>
        <v>139.1891891891892</v>
      </c>
      <c r="M234" s="24">
        <f>M233/G233*100</f>
        <v>136.986301369863</v>
      </c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5">
      <c r="A235" s="7"/>
      <c r="B235" s="31" t="s">
        <v>5</v>
      </c>
      <c r="C235" s="23"/>
      <c r="D235" s="24">
        <f aca="true" t="shared" si="40" ref="D235:K235">D233/C233*100</f>
        <v>773.3333333333334</v>
      </c>
      <c r="E235" s="24">
        <f t="shared" si="40"/>
        <v>118.10344827586208</v>
      </c>
      <c r="F235" s="24">
        <f t="shared" si="40"/>
        <v>108.02919708029196</v>
      </c>
      <c r="G235" s="24">
        <f t="shared" si="40"/>
        <v>98.64864864864865</v>
      </c>
      <c r="H235" s="24">
        <f t="shared" si="40"/>
        <v>138.35616438356163</v>
      </c>
      <c r="I235" s="24">
        <f t="shared" si="40"/>
        <v>99.50495049504951</v>
      </c>
      <c r="J235" s="26">
        <f t="shared" si="40"/>
        <v>101.49253731343282</v>
      </c>
      <c r="K235" s="26">
        <f t="shared" si="40"/>
        <v>100.49019607843137</v>
      </c>
      <c r="L235" s="26">
        <f>L233/J233*100</f>
        <v>100.98039215686276</v>
      </c>
      <c r="M235" s="24">
        <f>M233/K233*100</f>
        <v>97.5609756097561</v>
      </c>
      <c r="N235" s="8"/>
      <c r="O235" s="8"/>
      <c r="P235" s="8"/>
      <c r="Q235" s="8"/>
      <c r="R235" s="8"/>
      <c r="S235" s="8"/>
      <c r="T235" s="8"/>
      <c r="U235" s="8"/>
      <c r="V235" s="8"/>
    </row>
    <row r="236" spans="1:22" s="63" customFormat="1" ht="60">
      <c r="A236" s="55">
        <v>3</v>
      </c>
      <c r="B236" s="61" t="s">
        <v>84</v>
      </c>
      <c r="C236" s="54">
        <v>11680</v>
      </c>
      <c r="D236" s="54"/>
      <c r="E236" s="54"/>
      <c r="F236" s="54"/>
      <c r="G236" s="54">
        <v>28432</v>
      </c>
      <c r="H236" s="54">
        <v>19618</v>
      </c>
      <c r="I236" s="54">
        <v>10400</v>
      </c>
      <c r="J236" s="54">
        <v>11680</v>
      </c>
      <c r="K236" s="54">
        <v>15424.2</v>
      </c>
      <c r="L236" s="54">
        <v>9428.4</v>
      </c>
      <c r="M236" s="54">
        <v>9320.7</v>
      </c>
      <c r="N236" s="62"/>
      <c r="O236" s="62"/>
      <c r="P236" s="62"/>
      <c r="Q236" s="62"/>
      <c r="R236" s="62"/>
      <c r="S236" s="62"/>
      <c r="T236" s="62"/>
      <c r="U236" s="62"/>
      <c r="V236" s="62"/>
    </row>
    <row r="237" spans="1:22" ht="15">
      <c r="A237" s="7"/>
      <c r="B237" s="31" t="s">
        <v>4</v>
      </c>
      <c r="C237" s="23"/>
      <c r="D237" s="23"/>
      <c r="E237" s="23"/>
      <c r="F237" s="24"/>
      <c r="G237" s="24"/>
      <c r="H237" s="24"/>
      <c r="I237" s="24"/>
      <c r="J237" s="26"/>
      <c r="K237" s="26"/>
      <c r="L237" s="24" t="e">
        <f>L236/F236*100</f>
        <v>#DIV/0!</v>
      </c>
      <c r="M237" s="24">
        <f>M236/G236*100</f>
        <v>32.782428249859315</v>
      </c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5">
      <c r="A238" s="7"/>
      <c r="B238" s="31" t="s">
        <v>5</v>
      </c>
      <c r="C238" s="23"/>
      <c r="D238" s="24"/>
      <c r="E238" s="24"/>
      <c r="F238" s="24"/>
      <c r="G238" s="24"/>
      <c r="H238" s="24">
        <f>H236/G236*100</f>
        <v>68.99971862689927</v>
      </c>
      <c r="I238" s="24">
        <f>I236/H236*100</f>
        <v>53.01253950453665</v>
      </c>
      <c r="J238" s="26">
        <f>J236/I236*100</f>
        <v>112.3076923076923</v>
      </c>
      <c r="K238" s="26">
        <f>K236/J236*100</f>
        <v>132.05650684931507</v>
      </c>
      <c r="L238" s="24">
        <f>L236/J236*100</f>
        <v>80.72260273972603</v>
      </c>
      <c r="M238" s="24">
        <f>M236/K236*100</f>
        <v>60.42906601314817</v>
      </c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90">
      <c r="A239" s="7">
        <v>4</v>
      </c>
      <c r="B239" s="31" t="s">
        <v>85</v>
      </c>
      <c r="C239" s="24">
        <v>3.8</v>
      </c>
      <c r="D239" s="54"/>
      <c r="E239" s="54"/>
      <c r="F239" s="24">
        <v>0.1</v>
      </c>
      <c r="G239" s="24">
        <v>0.7</v>
      </c>
      <c r="H239" s="24"/>
      <c r="I239" s="24"/>
      <c r="J239" s="24"/>
      <c r="K239" s="24" t="s">
        <v>143</v>
      </c>
      <c r="L239" s="24" t="s">
        <v>143</v>
      </c>
      <c r="M239" s="24" t="s">
        <v>143</v>
      </c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5">
      <c r="A240" s="7"/>
      <c r="B240" s="31" t="s">
        <v>4</v>
      </c>
      <c r="C240" s="23"/>
      <c r="D240" s="23"/>
      <c r="E240" s="23"/>
      <c r="F240" s="24"/>
      <c r="G240" s="24"/>
      <c r="H240" s="24"/>
      <c r="I240" s="24"/>
      <c r="J240" s="26"/>
      <c r="K240" s="24"/>
      <c r="L240" s="24"/>
      <c r="M240" s="24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5">
      <c r="A241" s="7"/>
      <c r="B241" s="31" t="s">
        <v>5</v>
      </c>
      <c r="C241" s="23"/>
      <c r="D241" s="24"/>
      <c r="E241" s="24"/>
      <c r="F241" s="24"/>
      <c r="G241" s="24"/>
      <c r="H241" s="24"/>
      <c r="I241" s="24"/>
      <c r="J241" s="26"/>
      <c r="K241" s="24"/>
      <c r="L241" s="24"/>
      <c r="M241" s="24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5">
      <c r="A242" s="97" t="s">
        <v>86</v>
      </c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30">
      <c r="A243" s="22">
        <v>1</v>
      </c>
      <c r="B243" s="42" t="s">
        <v>87</v>
      </c>
      <c r="C243" s="22">
        <v>31512</v>
      </c>
      <c r="D243" s="22">
        <v>72148</v>
      </c>
      <c r="E243" s="22">
        <v>100123</v>
      </c>
      <c r="F243" s="22">
        <v>131938</v>
      </c>
      <c r="G243" s="22">
        <v>109425</v>
      </c>
      <c r="H243" s="22">
        <v>85303</v>
      </c>
      <c r="I243" s="32">
        <v>88304</v>
      </c>
      <c r="J243" s="32">
        <v>70415</v>
      </c>
      <c r="K243" s="64">
        <v>167315</v>
      </c>
      <c r="L243" s="64">
        <v>290450</v>
      </c>
      <c r="M243" s="64">
        <v>267967</v>
      </c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5">
      <c r="A244" s="22"/>
      <c r="B244" s="42" t="s">
        <v>4</v>
      </c>
      <c r="C244" s="23"/>
      <c r="D244" s="23"/>
      <c r="E244" s="23"/>
      <c r="F244" s="24">
        <f>F243/E243*100</f>
        <v>131.77591562378274</v>
      </c>
      <c r="G244" s="24">
        <f>G243/E243*100</f>
        <v>109.29057259570727</v>
      </c>
      <c r="H244" s="24">
        <f>H243/E243*100</f>
        <v>85.19820620636617</v>
      </c>
      <c r="I244" s="24">
        <f>I243/E243*100</f>
        <v>88.19551951100146</v>
      </c>
      <c r="J244" s="26">
        <f>J243/E243*100</f>
        <v>70.32849594998152</v>
      </c>
      <c r="K244" s="54">
        <f>K243/E243*100</f>
        <v>167.10945536989504</v>
      </c>
      <c r="L244" s="54">
        <f>L243/E243*100</f>
        <v>290.09318538198016</v>
      </c>
      <c r="M244" s="54">
        <f>M243/F243*100</f>
        <v>203.10069881307888</v>
      </c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5">
      <c r="A245" s="22"/>
      <c r="B245" s="42" t="s">
        <v>5</v>
      </c>
      <c r="C245" s="23"/>
      <c r="D245" s="24">
        <f aca="true" t="shared" si="41" ref="D245:K245">D243/C243*100</f>
        <v>228.95404925107897</v>
      </c>
      <c r="E245" s="24">
        <f t="shared" si="41"/>
        <v>138.77446360259466</v>
      </c>
      <c r="F245" s="24">
        <f t="shared" si="41"/>
        <v>131.77591562378274</v>
      </c>
      <c r="G245" s="24">
        <f t="shared" si="41"/>
        <v>82.93668238111842</v>
      </c>
      <c r="H245" s="24">
        <f t="shared" si="41"/>
        <v>77.95567740461503</v>
      </c>
      <c r="I245" s="24">
        <f t="shared" si="41"/>
        <v>103.51804743092272</v>
      </c>
      <c r="J245" s="26">
        <f t="shared" si="41"/>
        <v>79.74157456060881</v>
      </c>
      <c r="K245" s="54">
        <f t="shared" si="41"/>
        <v>237.6127245615281</v>
      </c>
      <c r="L245" s="54">
        <f>L243/J243*100</f>
        <v>412.4831356955195</v>
      </c>
      <c r="M245" s="54">
        <f>M243/K243*100</f>
        <v>160.15718853659266</v>
      </c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45">
      <c r="A246" s="22">
        <v>2</v>
      </c>
      <c r="B246" s="42" t="s">
        <v>88</v>
      </c>
      <c r="C246" s="22">
        <v>541</v>
      </c>
      <c r="D246" s="22">
        <v>1238</v>
      </c>
      <c r="E246" s="22">
        <v>1712</v>
      </c>
      <c r="F246" s="22">
        <v>2242.2</v>
      </c>
      <c r="G246" s="22">
        <v>1828.1</v>
      </c>
      <c r="H246" s="22">
        <v>1403.5</v>
      </c>
      <c r="I246" s="32">
        <v>1431.2</v>
      </c>
      <c r="J246" s="32">
        <v>1121.2</v>
      </c>
      <c r="K246" s="64">
        <v>2621.3</v>
      </c>
      <c r="L246" s="64">
        <v>4459.9</v>
      </c>
      <c r="M246" s="64">
        <v>4013.4</v>
      </c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5">
      <c r="A247" s="22"/>
      <c r="B247" s="42" t="s">
        <v>4</v>
      </c>
      <c r="C247" s="23"/>
      <c r="D247" s="23"/>
      <c r="E247" s="23"/>
      <c r="F247" s="24">
        <f>F246/E246*100</f>
        <v>130.9696261682243</v>
      </c>
      <c r="G247" s="24">
        <f>G246/E246*100</f>
        <v>106.78154205607476</v>
      </c>
      <c r="H247" s="24">
        <f>H246/E246*100</f>
        <v>81.98014018691589</v>
      </c>
      <c r="I247" s="24">
        <f>I246/E246*100</f>
        <v>83.5981308411215</v>
      </c>
      <c r="J247" s="26">
        <f>J246/E246*100</f>
        <v>65.49065420560748</v>
      </c>
      <c r="K247" s="54">
        <f>K246/E246*100</f>
        <v>153.11331775700936</v>
      </c>
      <c r="L247" s="54">
        <f>L246/E246*100</f>
        <v>260.50817757009344</v>
      </c>
      <c r="M247" s="54">
        <f>M246/F246*100</f>
        <v>178.99384533047902</v>
      </c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5">
      <c r="A248" s="22"/>
      <c r="B248" s="42" t="s">
        <v>5</v>
      </c>
      <c r="C248" s="23"/>
      <c r="D248" s="24">
        <f aca="true" t="shared" si="42" ref="D248:K248">D246/C246*100</f>
        <v>228.83548983364142</v>
      </c>
      <c r="E248" s="24">
        <f t="shared" si="42"/>
        <v>138.2875605815832</v>
      </c>
      <c r="F248" s="24">
        <f t="shared" si="42"/>
        <v>130.9696261682243</v>
      </c>
      <c r="G248" s="24">
        <f t="shared" si="42"/>
        <v>81.53153153153153</v>
      </c>
      <c r="H248" s="24">
        <f t="shared" si="42"/>
        <v>76.77369946939446</v>
      </c>
      <c r="I248" s="24">
        <f t="shared" si="42"/>
        <v>101.97363733523335</v>
      </c>
      <c r="J248" s="26">
        <f t="shared" si="42"/>
        <v>78.33985466741197</v>
      </c>
      <c r="K248" s="54">
        <f t="shared" si="42"/>
        <v>233.7941491259365</v>
      </c>
      <c r="L248" s="54">
        <f>L246/J246*100</f>
        <v>397.77916518016406</v>
      </c>
      <c r="M248" s="54">
        <f>M246/K246*100</f>
        <v>153.10723686720328</v>
      </c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45">
      <c r="A249" s="22">
        <v>3</v>
      </c>
      <c r="B249" s="42" t="s">
        <v>89</v>
      </c>
      <c r="C249" s="22">
        <v>30255</v>
      </c>
      <c r="D249" s="22">
        <v>45746</v>
      </c>
      <c r="E249" s="22">
        <v>92868</v>
      </c>
      <c r="F249" s="22">
        <v>106149</v>
      </c>
      <c r="G249" s="22">
        <v>99424</v>
      </c>
      <c r="H249" s="22">
        <v>65618</v>
      </c>
      <c r="I249" s="32">
        <v>61565</v>
      </c>
      <c r="J249" s="32">
        <v>56606</v>
      </c>
      <c r="K249" s="64">
        <v>80622</v>
      </c>
      <c r="L249" s="64">
        <v>164972</v>
      </c>
      <c r="M249" s="64">
        <v>195603</v>
      </c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5">
      <c r="A250" s="22"/>
      <c r="B250" s="42" t="s">
        <v>4</v>
      </c>
      <c r="C250" s="23"/>
      <c r="D250" s="23"/>
      <c r="E250" s="23"/>
      <c r="F250" s="24">
        <f>F249/E249*100</f>
        <v>114.30094327432485</v>
      </c>
      <c r="G250" s="24">
        <f>G249/E249*100</f>
        <v>107.0594822759185</v>
      </c>
      <c r="H250" s="24">
        <f>H249/E249*100</f>
        <v>70.65727699530517</v>
      </c>
      <c r="I250" s="24">
        <f>I249/E249*100</f>
        <v>66.29301804712064</v>
      </c>
      <c r="J250" s="26">
        <f>J249/E249*100</f>
        <v>60.95318085885343</v>
      </c>
      <c r="K250" s="54">
        <f>K249/E249*100</f>
        <v>86.81354180126631</v>
      </c>
      <c r="L250" s="54">
        <f>L249/E249*100</f>
        <v>177.64138346900978</v>
      </c>
      <c r="M250" s="54">
        <f>M249/F249*100</f>
        <v>184.27210807449904</v>
      </c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5">
      <c r="A251" s="22"/>
      <c r="B251" s="42" t="s">
        <v>5</v>
      </c>
      <c r="C251" s="23"/>
      <c r="D251" s="24">
        <f aca="true" t="shared" si="43" ref="D251:K251">D249/C249*100</f>
        <v>151.20145430507355</v>
      </c>
      <c r="E251" s="24">
        <f t="shared" si="43"/>
        <v>203.00791326017574</v>
      </c>
      <c r="F251" s="24">
        <f t="shared" si="43"/>
        <v>114.30094327432485</v>
      </c>
      <c r="G251" s="24">
        <f t="shared" si="43"/>
        <v>93.66456584612196</v>
      </c>
      <c r="H251" s="24">
        <f t="shared" si="43"/>
        <v>65.99814934019955</v>
      </c>
      <c r="I251" s="24">
        <f t="shared" si="43"/>
        <v>93.82334115639001</v>
      </c>
      <c r="J251" s="26">
        <f t="shared" si="43"/>
        <v>91.9450986761959</v>
      </c>
      <c r="K251" s="24">
        <f t="shared" si="43"/>
        <v>142.42659788714977</v>
      </c>
      <c r="L251" s="24">
        <f>L249/J249*100</f>
        <v>291.4390700632442</v>
      </c>
      <c r="M251" s="24">
        <f>M249/K249*100</f>
        <v>242.6173997171988</v>
      </c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45">
      <c r="A252" s="22">
        <v>4</v>
      </c>
      <c r="B252" s="42" t="s">
        <v>90</v>
      </c>
      <c r="C252" s="7" t="s">
        <v>10</v>
      </c>
      <c r="D252" s="7" t="s">
        <v>10</v>
      </c>
      <c r="E252" s="7" t="s">
        <v>10</v>
      </c>
      <c r="F252" s="7" t="s">
        <v>10</v>
      </c>
      <c r="G252" s="7" t="s">
        <v>10</v>
      </c>
      <c r="H252" s="7" t="s">
        <v>10</v>
      </c>
      <c r="I252" s="7" t="s">
        <v>10</v>
      </c>
      <c r="J252" s="7" t="s">
        <v>10</v>
      </c>
      <c r="K252" s="7" t="s">
        <v>10</v>
      </c>
      <c r="L252" s="7" t="s">
        <v>10</v>
      </c>
      <c r="M252" s="7" t="s">
        <v>10</v>
      </c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45">
      <c r="A253" s="22">
        <v>5</v>
      </c>
      <c r="B253" s="42" t="s">
        <v>91</v>
      </c>
      <c r="C253" s="22">
        <v>864</v>
      </c>
      <c r="D253" s="7" t="s">
        <v>10</v>
      </c>
      <c r="E253" s="7" t="s">
        <v>10</v>
      </c>
      <c r="F253" s="7" t="s">
        <v>10</v>
      </c>
      <c r="G253" s="7" t="s">
        <v>10</v>
      </c>
      <c r="H253" s="7" t="s">
        <v>10</v>
      </c>
      <c r="I253" s="7" t="s">
        <v>10</v>
      </c>
      <c r="J253" s="7" t="s">
        <v>10</v>
      </c>
      <c r="K253" s="7" t="s">
        <v>10</v>
      </c>
      <c r="L253" s="7" t="s">
        <v>10</v>
      </c>
      <c r="M253" s="7" t="s">
        <v>10</v>
      </c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45">
      <c r="A254" s="22">
        <v>6</v>
      </c>
      <c r="B254" s="42" t="s">
        <v>92</v>
      </c>
      <c r="C254" s="7" t="s">
        <v>10</v>
      </c>
      <c r="D254" s="7" t="s">
        <v>10</v>
      </c>
      <c r="E254" s="7" t="s">
        <v>10</v>
      </c>
      <c r="F254" s="7" t="s">
        <v>10</v>
      </c>
      <c r="G254" s="7" t="s">
        <v>10</v>
      </c>
      <c r="H254" s="7" t="s">
        <v>10</v>
      </c>
      <c r="I254" s="7" t="s">
        <v>10</v>
      </c>
      <c r="J254" s="7" t="s">
        <v>10</v>
      </c>
      <c r="K254" s="7" t="s">
        <v>10</v>
      </c>
      <c r="L254" s="7" t="s">
        <v>10</v>
      </c>
      <c r="M254" s="7" t="s">
        <v>10</v>
      </c>
      <c r="N254" s="65"/>
      <c r="O254" s="8"/>
      <c r="P254" s="8"/>
      <c r="Q254" s="8"/>
      <c r="R254" s="8"/>
      <c r="S254" s="8"/>
      <c r="T254" s="8"/>
      <c r="U254" s="8"/>
      <c r="V254" s="8"/>
    </row>
    <row r="255" spans="1:22" ht="60">
      <c r="A255" s="10">
        <v>7</v>
      </c>
      <c r="B255" s="16" t="s">
        <v>93</v>
      </c>
      <c r="C255" s="7" t="s">
        <v>10</v>
      </c>
      <c r="D255" s="7" t="s">
        <v>10</v>
      </c>
      <c r="E255" s="7" t="s">
        <v>10</v>
      </c>
      <c r="F255" s="7" t="s">
        <v>10</v>
      </c>
      <c r="G255" s="7" t="s">
        <v>10</v>
      </c>
      <c r="H255" s="7" t="s">
        <v>10</v>
      </c>
      <c r="I255" s="7" t="s">
        <v>10</v>
      </c>
      <c r="J255" s="7" t="s">
        <v>10</v>
      </c>
      <c r="K255" s="7" t="s">
        <v>10</v>
      </c>
      <c r="L255" s="7" t="s">
        <v>10</v>
      </c>
      <c r="M255" s="7" t="s">
        <v>10</v>
      </c>
      <c r="N255" s="65"/>
      <c r="O255" s="8"/>
      <c r="P255" s="8"/>
      <c r="Q255" s="8"/>
      <c r="R255" s="8"/>
      <c r="S255" s="8"/>
      <c r="T255" s="8"/>
      <c r="U255" s="8"/>
      <c r="V255" s="8"/>
    </row>
    <row r="256" spans="1:22" ht="45">
      <c r="A256" s="7">
        <v>8</v>
      </c>
      <c r="B256" s="11" t="s">
        <v>94</v>
      </c>
      <c r="C256" s="7" t="s">
        <v>10</v>
      </c>
      <c r="D256" s="12" t="s">
        <v>10</v>
      </c>
      <c r="E256" s="12" t="s">
        <v>10</v>
      </c>
      <c r="F256" s="12">
        <v>1.8</v>
      </c>
      <c r="G256" s="12">
        <v>1.6</v>
      </c>
      <c r="H256" s="12" t="s">
        <v>10</v>
      </c>
      <c r="I256" s="12" t="s">
        <v>10</v>
      </c>
      <c r="J256" s="12" t="s">
        <v>10</v>
      </c>
      <c r="K256" s="54">
        <v>0</v>
      </c>
      <c r="L256" s="24">
        <v>2.1</v>
      </c>
      <c r="M256" s="24"/>
      <c r="N256" s="65"/>
      <c r="O256" s="8"/>
      <c r="P256" s="8"/>
      <c r="Q256" s="8"/>
      <c r="R256" s="8"/>
      <c r="S256" s="8"/>
      <c r="T256" s="8"/>
      <c r="U256" s="8"/>
      <c r="V256" s="8"/>
    </row>
    <row r="257" spans="1:22" ht="68.25" customHeight="1">
      <c r="A257" s="7">
        <v>9</v>
      </c>
      <c r="B257" s="11" t="s">
        <v>95</v>
      </c>
      <c r="C257" s="7" t="s">
        <v>10</v>
      </c>
      <c r="D257" s="12" t="s">
        <v>10</v>
      </c>
      <c r="E257" s="12" t="s">
        <v>10</v>
      </c>
      <c r="F257" s="12" t="s">
        <v>10</v>
      </c>
      <c r="G257" s="12">
        <v>0.8</v>
      </c>
      <c r="H257" s="12" t="s">
        <v>10</v>
      </c>
      <c r="I257" s="12" t="s">
        <v>10</v>
      </c>
      <c r="J257" s="12" t="s">
        <v>10</v>
      </c>
      <c r="K257" s="54">
        <v>0.01</v>
      </c>
      <c r="L257" s="24" t="s">
        <v>10</v>
      </c>
      <c r="M257" s="24" t="s">
        <v>10</v>
      </c>
      <c r="N257" s="65"/>
      <c r="O257" s="8"/>
      <c r="P257" s="8"/>
      <c r="Q257" s="8"/>
      <c r="R257" s="8"/>
      <c r="S257" s="8"/>
      <c r="T257" s="8"/>
      <c r="U257" s="8"/>
      <c r="V257" s="8"/>
    </row>
    <row r="258" spans="1:22" ht="45">
      <c r="A258" s="7">
        <v>10</v>
      </c>
      <c r="B258" s="11" t="s">
        <v>96</v>
      </c>
      <c r="C258" s="7" t="s">
        <v>10</v>
      </c>
      <c r="D258" s="12">
        <v>12.9</v>
      </c>
      <c r="E258" s="12" t="s">
        <v>10</v>
      </c>
      <c r="F258" s="12" t="s">
        <v>10</v>
      </c>
      <c r="G258" s="12" t="s">
        <v>10</v>
      </c>
      <c r="H258" s="12" t="s">
        <v>10</v>
      </c>
      <c r="I258" s="12">
        <v>14</v>
      </c>
      <c r="J258" s="12" t="s">
        <v>10</v>
      </c>
      <c r="K258" s="54">
        <v>2.8</v>
      </c>
      <c r="L258" s="24">
        <v>2.8</v>
      </c>
      <c r="M258" s="24"/>
      <c r="N258" s="65"/>
      <c r="O258" s="8"/>
      <c r="P258" s="8"/>
      <c r="Q258" s="8"/>
      <c r="R258" s="8"/>
      <c r="S258" s="8"/>
      <c r="T258" s="8"/>
      <c r="U258" s="8"/>
      <c r="V258" s="8"/>
    </row>
    <row r="259" spans="1:22" ht="15">
      <c r="A259" s="7"/>
      <c r="B259" s="11" t="s">
        <v>4</v>
      </c>
      <c r="C259" s="7" t="s">
        <v>10</v>
      </c>
      <c r="D259" s="7" t="s">
        <v>10</v>
      </c>
      <c r="E259" s="7" t="s">
        <v>10</v>
      </c>
      <c r="F259" s="7" t="s">
        <v>10</v>
      </c>
      <c r="G259" s="7" t="s">
        <v>10</v>
      </c>
      <c r="H259" s="7" t="s">
        <v>10</v>
      </c>
      <c r="I259" s="7" t="s">
        <v>10</v>
      </c>
      <c r="J259" s="7" t="s">
        <v>10</v>
      </c>
      <c r="K259" s="55"/>
      <c r="L259" s="55"/>
      <c r="M259" s="55"/>
      <c r="N259" s="65"/>
      <c r="O259" s="8"/>
      <c r="P259" s="8"/>
      <c r="Q259" s="8"/>
      <c r="R259" s="8"/>
      <c r="S259" s="8"/>
      <c r="T259" s="8"/>
      <c r="U259" s="8"/>
      <c r="V259" s="8"/>
    </row>
    <row r="260" spans="1:22" ht="15">
      <c r="A260" s="7"/>
      <c r="B260" s="11" t="s">
        <v>5</v>
      </c>
      <c r="C260" s="7" t="s">
        <v>10</v>
      </c>
      <c r="D260" s="7" t="s">
        <v>10</v>
      </c>
      <c r="E260" s="7" t="s">
        <v>10</v>
      </c>
      <c r="F260" s="7" t="s">
        <v>10</v>
      </c>
      <c r="G260" s="7" t="s">
        <v>10</v>
      </c>
      <c r="H260" s="7" t="s">
        <v>10</v>
      </c>
      <c r="I260" s="7" t="s">
        <v>10</v>
      </c>
      <c r="J260" s="26" t="e">
        <f>J258/I258*100</f>
        <v>#VALUE!</v>
      </c>
      <c r="K260" s="24" t="e">
        <f>K258/J258*100</f>
        <v>#VALUE!</v>
      </c>
      <c r="L260" s="24" t="e">
        <f>L258/J258*100</f>
        <v>#VALUE!</v>
      </c>
      <c r="M260" s="24">
        <f>M258/K258*100</f>
        <v>0</v>
      </c>
      <c r="N260" s="62"/>
      <c r="O260" s="8"/>
      <c r="P260" s="8"/>
      <c r="Q260" s="8"/>
      <c r="R260" s="8"/>
      <c r="S260" s="8"/>
      <c r="T260" s="8"/>
      <c r="U260" s="8"/>
      <c r="V260" s="8"/>
    </row>
    <row r="261" spans="1:22" ht="45">
      <c r="A261" s="7">
        <v>11</v>
      </c>
      <c r="B261" s="11" t="s">
        <v>97</v>
      </c>
      <c r="C261" s="7">
        <v>6.2</v>
      </c>
      <c r="D261" s="7">
        <v>6.5</v>
      </c>
      <c r="E261" s="7"/>
      <c r="F261" s="7">
        <v>3.2</v>
      </c>
      <c r="G261" s="7">
        <v>39.6</v>
      </c>
      <c r="H261" s="7">
        <v>34</v>
      </c>
      <c r="I261" s="7">
        <v>17.3</v>
      </c>
      <c r="J261" s="7">
        <v>29.4</v>
      </c>
      <c r="K261" s="56">
        <v>59.3</v>
      </c>
      <c r="L261" s="24">
        <v>5.2</v>
      </c>
      <c r="M261" s="24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45">
      <c r="A262" s="7">
        <v>12</v>
      </c>
      <c r="B262" s="11" t="s">
        <v>98</v>
      </c>
      <c r="C262" s="7" t="s">
        <v>10</v>
      </c>
      <c r="D262" s="12" t="s">
        <v>10</v>
      </c>
      <c r="E262" s="12" t="s">
        <v>10</v>
      </c>
      <c r="F262" s="12" t="s">
        <v>10</v>
      </c>
      <c r="G262" s="12">
        <v>0.4</v>
      </c>
      <c r="H262" s="12" t="s">
        <v>10</v>
      </c>
      <c r="I262" s="12" t="s">
        <v>10</v>
      </c>
      <c r="J262" s="12" t="s">
        <v>10</v>
      </c>
      <c r="K262" s="54" t="s">
        <v>10</v>
      </c>
      <c r="L262" s="24" t="s">
        <v>10</v>
      </c>
      <c r="M262" s="24" t="s">
        <v>10</v>
      </c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5">
      <c r="A263" s="90" t="s">
        <v>99</v>
      </c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1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60">
      <c r="A264" s="20">
        <v>1</v>
      </c>
      <c r="B264" s="42" t="s">
        <v>17</v>
      </c>
      <c r="C264" s="21">
        <v>134.5</v>
      </c>
      <c r="D264" s="21">
        <v>105.7</v>
      </c>
      <c r="E264" s="21">
        <v>102.7</v>
      </c>
      <c r="F264" s="32">
        <v>111.2</v>
      </c>
      <c r="G264" s="32">
        <v>108.1</v>
      </c>
      <c r="H264" s="32">
        <v>92.3</v>
      </c>
      <c r="I264" s="32">
        <v>124.7</v>
      </c>
      <c r="J264" s="32">
        <v>94</v>
      </c>
      <c r="K264" s="64">
        <v>116.5</v>
      </c>
      <c r="L264" s="22">
        <v>100.2</v>
      </c>
      <c r="M264" s="22">
        <v>106.6</v>
      </c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5">
      <c r="A265" s="20"/>
      <c r="B265" s="42" t="s">
        <v>4</v>
      </c>
      <c r="C265" s="23"/>
      <c r="D265" s="23"/>
      <c r="E265" s="23"/>
      <c r="F265" s="24">
        <f>F264/E264*100</f>
        <v>108.2765335929893</v>
      </c>
      <c r="G265" s="24">
        <f>G264/E264*100</f>
        <v>105.25803310613438</v>
      </c>
      <c r="H265" s="24">
        <f>H264/E264*100</f>
        <v>89.87341772151898</v>
      </c>
      <c r="I265" s="24">
        <f>I264/E264*100</f>
        <v>121.42161635832522</v>
      </c>
      <c r="J265" s="26">
        <f>J264/E264*100</f>
        <v>91.52872444011683</v>
      </c>
      <c r="K265" s="24">
        <f>K264/E264*100</f>
        <v>113.43719571567672</v>
      </c>
      <c r="L265" s="24">
        <f>L264/E264*100</f>
        <v>97.56572541382667</v>
      </c>
      <c r="M265" s="24">
        <f>M264/F264*100</f>
        <v>95.86330935251797</v>
      </c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5">
      <c r="A266" s="20"/>
      <c r="B266" s="21" t="s">
        <v>5</v>
      </c>
      <c r="C266" s="23"/>
      <c r="D266" s="24">
        <f aca="true" t="shared" si="44" ref="D266:K266">D264/C264*100</f>
        <v>78.58736059479554</v>
      </c>
      <c r="E266" s="24">
        <f t="shared" si="44"/>
        <v>97.16177861873227</v>
      </c>
      <c r="F266" s="24">
        <f t="shared" si="44"/>
        <v>108.2765335929893</v>
      </c>
      <c r="G266" s="24">
        <f t="shared" si="44"/>
        <v>97.21223021582733</v>
      </c>
      <c r="H266" s="24">
        <f t="shared" si="44"/>
        <v>85.38390379278447</v>
      </c>
      <c r="I266" s="24">
        <f t="shared" si="44"/>
        <v>135.10292524377033</v>
      </c>
      <c r="J266" s="26">
        <f t="shared" si="44"/>
        <v>75.38091419406575</v>
      </c>
      <c r="K266" s="24">
        <f t="shared" si="44"/>
        <v>123.93617021276594</v>
      </c>
      <c r="L266" s="24">
        <f>L264/J264*100</f>
        <v>106.59574468085107</v>
      </c>
      <c r="M266" s="24">
        <f>M264/K264*100</f>
        <v>91.50214592274678</v>
      </c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75">
      <c r="A267" s="20">
        <v>2</v>
      </c>
      <c r="B267" s="21" t="s">
        <v>100</v>
      </c>
      <c r="C267" s="21">
        <v>355</v>
      </c>
      <c r="D267" s="21">
        <v>324.9</v>
      </c>
      <c r="E267" s="32">
        <v>362.7</v>
      </c>
      <c r="F267" s="32">
        <v>338.2</v>
      </c>
      <c r="G267" s="32">
        <v>497.2</v>
      </c>
      <c r="H267" s="32">
        <v>272.4</v>
      </c>
      <c r="I267" s="22" t="s">
        <v>143</v>
      </c>
      <c r="J267" s="22" t="s">
        <v>143</v>
      </c>
      <c r="K267" s="22" t="s">
        <v>143</v>
      </c>
      <c r="L267" s="22" t="s">
        <v>143</v>
      </c>
      <c r="M267" s="22" t="s">
        <v>143</v>
      </c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5">
      <c r="A268" s="20"/>
      <c r="B268" s="21" t="s">
        <v>4</v>
      </c>
      <c r="C268" s="23"/>
      <c r="D268" s="23"/>
      <c r="E268" s="23"/>
      <c r="F268" s="24">
        <f>F267/E267*100</f>
        <v>93.24510614833196</v>
      </c>
      <c r="G268" s="24">
        <f>G267/E267*100</f>
        <v>137.0829886958919</v>
      </c>
      <c r="H268" s="24">
        <f>H267/E267*100</f>
        <v>75.10339123242349</v>
      </c>
      <c r="I268" s="24"/>
      <c r="J268" s="26"/>
      <c r="K268" s="32"/>
      <c r="L268" s="32"/>
      <c r="M268" s="32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5">
      <c r="A269" s="20"/>
      <c r="B269" s="21" t="s">
        <v>5</v>
      </c>
      <c r="C269" s="23"/>
      <c r="D269" s="24">
        <f>D267/C267*100</f>
        <v>91.52112676056338</v>
      </c>
      <c r="E269" s="24">
        <f>E267/D267*100</f>
        <v>111.63434903047091</v>
      </c>
      <c r="F269" s="24">
        <f>F267/E267*100</f>
        <v>93.24510614833196</v>
      </c>
      <c r="G269" s="24">
        <f>G267/F267*100</f>
        <v>147.01360141927853</v>
      </c>
      <c r="H269" s="24">
        <f>H267/G267*100</f>
        <v>54.78680611423974</v>
      </c>
      <c r="I269" s="24"/>
      <c r="J269" s="26"/>
      <c r="K269" s="32"/>
      <c r="L269" s="32"/>
      <c r="M269" s="32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45">
      <c r="A270" s="20">
        <v>3</v>
      </c>
      <c r="B270" s="21" t="s">
        <v>101</v>
      </c>
      <c r="C270" s="21">
        <v>40082.6</v>
      </c>
      <c r="D270" s="21">
        <v>38686.8</v>
      </c>
      <c r="E270" s="21">
        <v>35335</v>
      </c>
      <c r="F270" s="32">
        <v>38126.3</v>
      </c>
      <c r="G270" s="32">
        <v>40966</v>
      </c>
      <c r="H270" s="32">
        <v>36964.4</v>
      </c>
      <c r="I270" s="32">
        <v>38335.4</v>
      </c>
      <c r="J270" s="32">
        <v>29683.6</v>
      </c>
      <c r="K270" s="64">
        <v>31453.7</v>
      </c>
      <c r="L270" s="66">
        <v>30124</v>
      </c>
      <c r="M270" s="66">
        <v>30239.4</v>
      </c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5">
      <c r="A271" s="20"/>
      <c r="B271" s="21" t="s">
        <v>4</v>
      </c>
      <c r="C271" s="23"/>
      <c r="D271" s="23"/>
      <c r="E271" s="23"/>
      <c r="F271" s="24">
        <f>F270/E270*100</f>
        <v>107.8995330408943</v>
      </c>
      <c r="G271" s="24">
        <f>G270/E270*100</f>
        <v>115.9360407527947</v>
      </c>
      <c r="H271" s="24">
        <f>H270/E270*100</f>
        <v>104.61129192019246</v>
      </c>
      <c r="I271" s="24">
        <f>I270/E270*100</f>
        <v>108.49129758030283</v>
      </c>
      <c r="J271" s="26">
        <f>J270/E270*100</f>
        <v>84.00622612140937</v>
      </c>
      <c r="K271" s="54">
        <f>K270/E270*100</f>
        <v>89.01570680628272</v>
      </c>
      <c r="L271" s="54">
        <f>L270/E270*100</f>
        <v>85.25258242535729</v>
      </c>
      <c r="M271" s="54">
        <f>M270/F270*100</f>
        <v>79.31375454738593</v>
      </c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5">
      <c r="A272" s="20"/>
      <c r="B272" s="21" t="s">
        <v>5</v>
      </c>
      <c r="C272" s="23"/>
      <c r="D272" s="24">
        <f aca="true" t="shared" si="45" ref="D272:K272">D270/C270*100</f>
        <v>96.51769096815079</v>
      </c>
      <c r="E272" s="24">
        <f t="shared" si="45"/>
        <v>91.33606294653472</v>
      </c>
      <c r="F272" s="24">
        <f t="shared" si="45"/>
        <v>107.8995330408943</v>
      </c>
      <c r="G272" s="24">
        <f t="shared" si="45"/>
        <v>107.44813947327697</v>
      </c>
      <c r="H272" s="24">
        <f t="shared" si="45"/>
        <v>90.23189962407851</v>
      </c>
      <c r="I272" s="24">
        <f t="shared" si="45"/>
        <v>103.70897403988704</v>
      </c>
      <c r="J272" s="26">
        <f t="shared" si="45"/>
        <v>77.43130370362641</v>
      </c>
      <c r="K272" s="54">
        <f t="shared" si="45"/>
        <v>105.96322548477947</v>
      </c>
      <c r="L272" s="54">
        <f>L270/J270*100</f>
        <v>101.48364753601315</v>
      </c>
      <c r="M272" s="54">
        <f>M270/K270*100</f>
        <v>96.13940490307978</v>
      </c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45">
      <c r="A273" s="20">
        <v>4</v>
      </c>
      <c r="B273" s="21" t="s">
        <v>102</v>
      </c>
      <c r="C273" s="21">
        <v>16.7</v>
      </c>
      <c r="D273" s="21">
        <v>17.4</v>
      </c>
      <c r="E273" s="21">
        <v>16.5</v>
      </c>
      <c r="F273" s="32">
        <v>26.3</v>
      </c>
      <c r="G273" s="32">
        <v>27.4</v>
      </c>
      <c r="H273" s="32">
        <v>8.2</v>
      </c>
      <c r="I273" s="32">
        <v>28.8</v>
      </c>
      <c r="J273" s="32">
        <v>11.6</v>
      </c>
      <c r="K273" s="64">
        <v>15.7</v>
      </c>
      <c r="L273" s="66">
        <v>14.7</v>
      </c>
      <c r="M273" s="66">
        <v>19.9</v>
      </c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5">
      <c r="A274" s="20"/>
      <c r="B274" s="21" t="s">
        <v>4</v>
      </c>
      <c r="C274" s="23"/>
      <c r="D274" s="23"/>
      <c r="E274" s="23"/>
      <c r="F274" s="24">
        <f>F273/E273*100</f>
        <v>159.3939393939394</v>
      </c>
      <c r="G274" s="24">
        <f>G273/E273*100</f>
        <v>166.06060606060603</v>
      </c>
      <c r="H274" s="24">
        <f>H273/E273*100</f>
        <v>49.696969696969695</v>
      </c>
      <c r="I274" s="24">
        <f>I273/E273*100</f>
        <v>174.54545454545456</v>
      </c>
      <c r="J274" s="26">
        <f>J273/E273*100</f>
        <v>70.3030303030303</v>
      </c>
      <c r="K274" s="54">
        <f>K273/E273*100</f>
        <v>95.15151515151514</v>
      </c>
      <c r="L274" s="54">
        <f>L273/E273*100</f>
        <v>89.0909090909091</v>
      </c>
      <c r="M274" s="54">
        <f>M273/F273*100</f>
        <v>75.66539923954372</v>
      </c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5">
      <c r="A275" s="20"/>
      <c r="B275" s="21" t="s">
        <v>5</v>
      </c>
      <c r="C275" s="23"/>
      <c r="D275" s="24">
        <f aca="true" t="shared" si="46" ref="D275:K275">D273/C273*100</f>
        <v>104.19161676646706</v>
      </c>
      <c r="E275" s="24">
        <f t="shared" si="46"/>
        <v>94.82758620689657</v>
      </c>
      <c r="F275" s="24">
        <f t="shared" si="46"/>
        <v>159.3939393939394</v>
      </c>
      <c r="G275" s="24">
        <f t="shared" si="46"/>
        <v>104.18250950570342</v>
      </c>
      <c r="H275" s="24">
        <f t="shared" si="46"/>
        <v>29.92700729927007</v>
      </c>
      <c r="I275" s="24">
        <f t="shared" si="46"/>
        <v>351.219512195122</v>
      </c>
      <c r="J275" s="26">
        <f t="shared" si="46"/>
        <v>40.27777777777777</v>
      </c>
      <c r="K275" s="54">
        <f t="shared" si="46"/>
        <v>135.3448275862069</v>
      </c>
      <c r="L275" s="54">
        <f>L273/J273*100</f>
        <v>126.72413793103448</v>
      </c>
      <c r="M275" s="54">
        <f>M273/K273*100</f>
        <v>126.7515923566879</v>
      </c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30">
      <c r="A276" s="20">
        <v>5</v>
      </c>
      <c r="B276" s="21" t="s">
        <v>103</v>
      </c>
      <c r="C276" s="21">
        <v>49.3</v>
      </c>
      <c r="D276" s="21">
        <v>82.5</v>
      </c>
      <c r="E276" s="21">
        <v>41.4</v>
      </c>
      <c r="F276" s="32">
        <v>45.2</v>
      </c>
      <c r="G276" s="32">
        <v>65.9</v>
      </c>
      <c r="H276" s="32">
        <v>36.3</v>
      </c>
      <c r="I276" s="32">
        <v>64.8</v>
      </c>
      <c r="J276" s="32">
        <v>35.6</v>
      </c>
      <c r="K276" s="64">
        <v>52.7</v>
      </c>
      <c r="L276" s="66">
        <v>54.94</v>
      </c>
      <c r="M276" s="66">
        <v>44.2</v>
      </c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5">
      <c r="A277" s="20"/>
      <c r="B277" s="21" t="s">
        <v>4</v>
      </c>
      <c r="C277" s="23"/>
      <c r="D277" s="23"/>
      <c r="E277" s="23"/>
      <c r="F277" s="24">
        <f>F276/E276*100</f>
        <v>109.17874396135268</v>
      </c>
      <c r="G277" s="24">
        <f>G276/E276*100</f>
        <v>159.17874396135267</v>
      </c>
      <c r="H277" s="24">
        <f>H276/E276*100</f>
        <v>87.68115942028986</v>
      </c>
      <c r="I277" s="24">
        <f>I276/E276*100</f>
        <v>156.52173913043478</v>
      </c>
      <c r="J277" s="26">
        <f>J276/E276*100</f>
        <v>85.99033816425121</v>
      </c>
      <c r="K277" s="54">
        <f>K276/E276*100</f>
        <v>127.29468599033818</v>
      </c>
      <c r="L277" s="54">
        <f>L276/E276*100</f>
        <v>132.70531400966183</v>
      </c>
      <c r="M277" s="54">
        <f>M276/F276*100</f>
        <v>97.78761061946902</v>
      </c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5">
      <c r="A278" s="20"/>
      <c r="B278" s="21" t="s">
        <v>5</v>
      </c>
      <c r="C278" s="23"/>
      <c r="D278" s="24">
        <f aca="true" t="shared" si="47" ref="D278:K278">D276/C276*100</f>
        <v>167.34279918864098</v>
      </c>
      <c r="E278" s="24">
        <f t="shared" si="47"/>
        <v>50.18181818181818</v>
      </c>
      <c r="F278" s="24">
        <f t="shared" si="47"/>
        <v>109.17874396135268</v>
      </c>
      <c r="G278" s="24">
        <f t="shared" si="47"/>
        <v>145.79646017699116</v>
      </c>
      <c r="H278" s="24">
        <f t="shared" si="47"/>
        <v>55.0834597875569</v>
      </c>
      <c r="I278" s="24">
        <f t="shared" si="47"/>
        <v>178.51239669421489</v>
      </c>
      <c r="J278" s="26">
        <f t="shared" si="47"/>
        <v>54.93827160493827</v>
      </c>
      <c r="K278" s="54">
        <f t="shared" si="47"/>
        <v>148.03370786516854</v>
      </c>
      <c r="L278" s="54">
        <f>L276/J276*100</f>
        <v>154.32584269662922</v>
      </c>
      <c r="M278" s="54">
        <f>M276/K276*100</f>
        <v>83.87096774193549</v>
      </c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45">
      <c r="A279" s="20">
        <v>6</v>
      </c>
      <c r="B279" s="21" t="s">
        <v>104</v>
      </c>
      <c r="C279" s="21">
        <v>12.7</v>
      </c>
      <c r="D279" s="21">
        <v>10</v>
      </c>
      <c r="E279" s="21">
        <v>11.2</v>
      </c>
      <c r="F279" s="32">
        <v>13.3</v>
      </c>
      <c r="G279" s="32">
        <v>15.4</v>
      </c>
      <c r="H279" s="32">
        <v>10.9</v>
      </c>
      <c r="I279" s="32">
        <v>16</v>
      </c>
      <c r="J279" s="32">
        <v>12.8</v>
      </c>
      <c r="K279" s="64">
        <v>16.7</v>
      </c>
      <c r="L279" s="66">
        <v>13.3</v>
      </c>
      <c r="M279" s="66">
        <v>9.5</v>
      </c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5">
      <c r="A280" s="20"/>
      <c r="B280" s="21" t="s">
        <v>4</v>
      </c>
      <c r="C280" s="23"/>
      <c r="D280" s="23"/>
      <c r="E280" s="23"/>
      <c r="F280" s="24">
        <f>F279/E279*100</f>
        <v>118.75000000000003</v>
      </c>
      <c r="G280" s="24">
        <f>G279/E279*100</f>
        <v>137.50000000000003</v>
      </c>
      <c r="H280" s="24">
        <f>H279/E279*100</f>
        <v>97.32142857142858</v>
      </c>
      <c r="I280" s="24">
        <f>I279/E279*100</f>
        <v>142.85714285714286</v>
      </c>
      <c r="J280" s="26">
        <f>J279/E279*100</f>
        <v>114.2857142857143</v>
      </c>
      <c r="K280" s="54">
        <f>K279/E279*100</f>
        <v>149.10714285714286</v>
      </c>
      <c r="L280" s="54">
        <f>L279/E279*100</f>
        <v>118.75000000000003</v>
      </c>
      <c r="M280" s="54">
        <f>M279/F279*100</f>
        <v>71.42857142857143</v>
      </c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5">
      <c r="A281" s="20"/>
      <c r="B281" s="21" t="s">
        <v>5</v>
      </c>
      <c r="C281" s="23"/>
      <c r="D281" s="24">
        <f aca="true" t="shared" si="48" ref="D281:K281">D279/C279*100</f>
        <v>78.74015748031496</v>
      </c>
      <c r="E281" s="24">
        <f t="shared" si="48"/>
        <v>111.99999999999999</v>
      </c>
      <c r="F281" s="24">
        <f t="shared" si="48"/>
        <v>118.75000000000003</v>
      </c>
      <c r="G281" s="24">
        <f t="shared" si="48"/>
        <v>115.78947368421053</v>
      </c>
      <c r="H281" s="24">
        <f t="shared" si="48"/>
        <v>70.77922077922078</v>
      </c>
      <c r="I281" s="24">
        <f t="shared" si="48"/>
        <v>146.78899082568805</v>
      </c>
      <c r="J281" s="26">
        <f t="shared" si="48"/>
        <v>80</v>
      </c>
      <c r="K281" s="54">
        <f t="shared" si="48"/>
        <v>130.46874999999997</v>
      </c>
      <c r="L281" s="54">
        <f>L279/J279*100</f>
        <v>103.90625</v>
      </c>
      <c r="M281" s="54">
        <f>M279/K279*100</f>
        <v>56.886227544910184</v>
      </c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45">
      <c r="A282" s="20">
        <v>7</v>
      </c>
      <c r="B282" s="21" t="s">
        <v>105</v>
      </c>
      <c r="C282" s="21">
        <v>18583</v>
      </c>
      <c r="D282" s="21">
        <v>14474</v>
      </c>
      <c r="E282" s="21">
        <v>13569</v>
      </c>
      <c r="F282" s="32">
        <v>11836</v>
      </c>
      <c r="G282" s="32">
        <v>11001</v>
      </c>
      <c r="H282" s="32">
        <v>10179</v>
      </c>
      <c r="I282" s="32">
        <v>9577</v>
      </c>
      <c r="J282" s="32">
        <v>9159</v>
      </c>
      <c r="K282" s="64">
        <v>9249</v>
      </c>
      <c r="L282" s="64">
        <v>8865</v>
      </c>
      <c r="M282" s="64">
        <v>8975</v>
      </c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5">
      <c r="A283" s="20"/>
      <c r="B283" s="21" t="s">
        <v>4</v>
      </c>
      <c r="C283" s="23"/>
      <c r="D283" s="23"/>
      <c r="E283" s="23"/>
      <c r="F283" s="24">
        <f>F282/E282*100</f>
        <v>87.22824084309823</v>
      </c>
      <c r="G283" s="24">
        <f>G282/E282*100</f>
        <v>81.07450806986513</v>
      </c>
      <c r="H283" s="24">
        <f>H282/E282*100</f>
        <v>75.0165819146584</v>
      </c>
      <c r="I283" s="24">
        <f>I282/E282*100</f>
        <v>70.57999852605204</v>
      </c>
      <c r="J283" s="26">
        <f>J282/E282*100</f>
        <v>67.49944726951138</v>
      </c>
      <c r="K283" s="54">
        <f>K282/E282*100</f>
        <v>68.16272385584789</v>
      </c>
      <c r="L283" s="54">
        <f>L282/E282*100</f>
        <v>65.33274375414548</v>
      </c>
      <c r="M283" s="54">
        <f>M282/F282*100</f>
        <v>75.82798242649544</v>
      </c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5">
      <c r="A284" s="20"/>
      <c r="B284" s="21" t="s">
        <v>5</v>
      </c>
      <c r="C284" s="23"/>
      <c r="D284" s="24">
        <f aca="true" t="shared" si="49" ref="D284:K284">D282/C282*100</f>
        <v>77.88839261690794</v>
      </c>
      <c r="E284" s="24">
        <f t="shared" si="49"/>
        <v>93.74740914743678</v>
      </c>
      <c r="F284" s="24">
        <f t="shared" si="49"/>
        <v>87.22824084309823</v>
      </c>
      <c r="G284" s="24">
        <f t="shared" si="49"/>
        <v>92.94525177424806</v>
      </c>
      <c r="H284" s="24">
        <f t="shared" si="49"/>
        <v>92.52795200436323</v>
      </c>
      <c r="I284" s="24">
        <f t="shared" si="49"/>
        <v>94.08586305138029</v>
      </c>
      <c r="J284" s="26">
        <f t="shared" si="49"/>
        <v>95.63537642267934</v>
      </c>
      <c r="K284" s="54">
        <f t="shared" si="49"/>
        <v>100.98264002620374</v>
      </c>
      <c r="L284" s="54">
        <f>L282/J282*100</f>
        <v>96.79004258106781</v>
      </c>
      <c r="M284" s="54">
        <f>M282/K282*100</f>
        <v>97.03751756946697</v>
      </c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45">
      <c r="A285" s="20">
        <v>8</v>
      </c>
      <c r="B285" s="21" t="s">
        <v>106</v>
      </c>
      <c r="C285" s="21">
        <v>33.1</v>
      </c>
      <c r="D285" s="21">
        <v>38</v>
      </c>
      <c r="E285" s="21">
        <v>44</v>
      </c>
      <c r="F285" s="32">
        <v>50.4</v>
      </c>
      <c r="G285" s="32">
        <v>50.9</v>
      </c>
      <c r="H285" s="32">
        <v>53.6</v>
      </c>
      <c r="I285" s="32">
        <v>63.3</v>
      </c>
      <c r="J285" s="32">
        <v>65.6</v>
      </c>
      <c r="K285" s="64">
        <v>77.8</v>
      </c>
      <c r="L285" s="64">
        <v>78.8</v>
      </c>
      <c r="M285" s="64">
        <v>87.6</v>
      </c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5">
      <c r="A286" s="20"/>
      <c r="B286" s="21" t="s">
        <v>4</v>
      </c>
      <c r="C286" s="23"/>
      <c r="D286" s="23"/>
      <c r="E286" s="23"/>
      <c r="F286" s="24">
        <f>F285/E285*100</f>
        <v>114.54545454545455</v>
      </c>
      <c r="G286" s="24">
        <f>G285/E285*100</f>
        <v>115.68181818181817</v>
      </c>
      <c r="H286" s="24">
        <f>H285/E285*100</f>
        <v>121.81818181818183</v>
      </c>
      <c r="I286" s="24">
        <f>I285/E285*100</f>
        <v>143.86363636363635</v>
      </c>
      <c r="J286" s="26">
        <f>J285/E285*100</f>
        <v>149.09090909090907</v>
      </c>
      <c r="K286" s="54">
        <f>K285/E285*100</f>
        <v>176.8181818181818</v>
      </c>
      <c r="L286" s="54">
        <f>L285/E285*100</f>
        <v>179.09090909090907</v>
      </c>
      <c r="M286" s="54">
        <f>M285/F285*100</f>
        <v>173.80952380952382</v>
      </c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5">
      <c r="A287" s="20"/>
      <c r="B287" s="21" t="s">
        <v>5</v>
      </c>
      <c r="C287" s="23"/>
      <c r="D287" s="24">
        <f aca="true" t="shared" si="50" ref="D287:K287">D285/C285*100</f>
        <v>114.8036253776435</v>
      </c>
      <c r="E287" s="24">
        <f t="shared" si="50"/>
        <v>115.78947368421053</v>
      </c>
      <c r="F287" s="24">
        <f t="shared" si="50"/>
        <v>114.54545454545455</v>
      </c>
      <c r="G287" s="24">
        <f t="shared" si="50"/>
        <v>100.9920634920635</v>
      </c>
      <c r="H287" s="24">
        <f t="shared" si="50"/>
        <v>105.30451866404715</v>
      </c>
      <c r="I287" s="24">
        <f t="shared" si="50"/>
        <v>118.09701492537312</v>
      </c>
      <c r="J287" s="26">
        <f t="shared" si="50"/>
        <v>103.63349131121642</v>
      </c>
      <c r="K287" s="54">
        <f t="shared" si="50"/>
        <v>118.59756097560977</v>
      </c>
      <c r="L287" s="54">
        <f>L285/J285*100</f>
        <v>120.1219512195122</v>
      </c>
      <c r="M287" s="54">
        <f>M285/K285*100</f>
        <v>112.59640102827764</v>
      </c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30">
      <c r="A288" s="20">
        <v>9</v>
      </c>
      <c r="B288" s="21" t="s">
        <v>107</v>
      </c>
      <c r="C288" s="21">
        <v>23.9</v>
      </c>
      <c r="D288" s="21">
        <v>24.1</v>
      </c>
      <c r="E288" s="21">
        <v>23.6</v>
      </c>
      <c r="F288" s="32">
        <v>22.5</v>
      </c>
      <c r="G288" s="32">
        <v>24.8</v>
      </c>
      <c r="H288" s="32">
        <v>22.1</v>
      </c>
      <c r="I288" s="32">
        <v>22</v>
      </c>
      <c r="J288" s="32">
        <v>22.2</v>
      </c>
      <c r="K288" s="64">
        <v>19.8</v>
      </c>
      <c r="L288" s="64">
        <v>20.8</v>
      </c>
      <c r="M288" s="64">
        <v>20.6</v>
      </c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5">
      <c r="A289" s="20"/>
      <c r="B289" s="21" t="s">
        <v>4</v>
      </c>
      <c r="C289" s="23"/>
      <c r="D289" s="23"/>
      <c r="E289" s="23"/>
      <c r="F289" s="24">
        <f>F288/E288*100</f>
        <v>95.33898305084745</v>
      </c>
      <c r="G289" s="24">
        <f>G288/E288*100</f>
        <v>105.08474576271185</v>
      </c>
      <c r="H289" s="24">
        <f>H288/E288*100</f>
        <v>93.64406779661017</v>
      </c>
      <c r="I289" s="24">
        <f>I288/E288*100</f>
        <v>93.22033898305084</v>
      </c>
      <c r="J289" s="26">
        <f>J288/E288*100</f>
        <v>94.06779661016948</v>
      </c>
      <c r="K289" s="54">
        <f>K288/E288*100</f>
        <v>83.89830508474576</v>
      </c>
      <c r="L289" s="54">
        <f>L288/E288*100</f>
        <v>88.13559322033898</v>
      </c>
      <c r="M289" s="54">
        <f>M288/F288*100</f>
        <v>91.55555555555556</v>
      </c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5">
      <c r="A290" s="20"/>
      <c r="B290" s="21" t="s">
        <v>5</v>
      </c>
      <c r="C290" s="23"/>
      <c r="D290" s="24">
        <f aca="true" t="shared" si="51" ref="D290:K290">D288/C288*100</f>
        <v>100.83682008368203</v>
      </c>
      <c r="E290" s="24">
        <f t="shared" si="51"/>
        <v>97.9253112033195</v>
      </c>
      <c r="F290" s="24">
        <f t="shared" si="51"/>
        <v>95.33898305084745</v>
      </c>
      <c r="G290" s="24">
        <f t="shared" si="51"/>
        <v>110.22222222222223</v>
      </c>
      <c r="H290" s="24">
        <f t="shared" si="51"/>
        <v>89.11290322580645</v>
      </c>
      <c r="I290" s="24">
        <f t="shared" si="51"/>
        <v>99.54751131221718</v>
      </c>
      <c r="J290" s="26">
        <f t="shared" si="51"/>
        <v>100.9090909090909</v>
      </c>
      <c r="K290" s="54">
        <f t="shared" si="51"/>
        <v>89.1891891891892</v>
      </c>
      <c r="L290" s="54">
        <f>L288/J288*100</f>
        <v>93.6936936936937</v>
      </c>
      <c r="M290" s="54">
        <f>M288/K288*100</f>
        <v>104.04040404040404</v>
      </c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60">
      <c r="A291" s="20">
        <v>10</v>
      </c>
      <c r="B291" s="21" t="s">
        <v>108</v>
      </c>
      <c r="C291" s="21">
        <v>3365</v>
      </c>
      <c r="D291" s="21">
        <v>3903</v>
      </c>
      <c r="E291" s="21">
        <v>4110</v>
      </c>
      <c r="F291" s="32">
        <v>3871</v>
      </c>
      <c r="G291" s="32">
        <v>4006</v>
      </c>
      <c r="H291" s="32">
        <v>4353</v>
      </c>
      <c r="I291" s="32">
        <v>4699</v>
      </c>
      <c r="J291" s="32">
        <v>4837</v>
      </c>
      <c r="K291" s="64">
        <v>4569</v>
      </c>
      <c r="L291" s="64">
        <v>5105</v>
      </c>
      <c r="M291" s="64">
        <v>5469</v>
      </c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5">
      <c r="A292" s="20"/>
      <c r="B292" s="21" t="s">
        <v>4</v>
      </c>
      <c r="C292" s="23"/>
      <c r="D292" s="23"/>
      <c r="E292" s="23"/>
      <c r="F292" s="24">
        <f>F291/E291*100</f>
        <v>94.18491484184915</v>
      </c>
      <c r="G292" s="24">
        <f>G291/E291*100</f>
        <v>97.46958637469587</v>
      </c>
      <c r="H292" s="24">
        <f>H291/E291*100</f>
        <v>105.91240875912409</v>
      </c>
      <c r="I292" s="24">
        <f>I291/E291*100</f>
        <v>114.330900243309</v>
      </c>
      <c r="J292" s="26">
        <f>J291/E291*100</f>
        <v>117.68856447688565</v>
      </c>
      <c r="K292" s="54">
        <f>K291/E291*100</f>
        <v>111.16788321167883</v>
      </c>
      <c r="L292" s="54">
        <f>L291/E291*100</f>
        <v>124.20924574209246</v>
      </c>
      <c r="M292" s="54">
        <f>M291/F291*100</f>
        <v>141.28132265564452</v>
      </c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5">
      <c r="A293" s="20"/>
      <c r="B293" s="21" t="s">
        <v>5</v>
      </c>
      <c r="C293" s="23"/>
      <c r="D293" s="24">
        <f aca="true" t="shared" si="52" ref="D293:K293">D291/C291*100</f>
        <v>115.9881129271917</v>
      </c>
      <c r="E293" s="24">
        <f t="shared" si="52"/>
        <v>105.30361260568793</v>
      </c>
      <c r="F293" s="24">
        <f t="shared" si="52"/>
        <v>94.18491484184915</v>
      </c>
      <c r="G293" s="24">
        <f t="shared" si="52"/>
        <v>103.48747093774217</v>
      </c>
      <c r="H293" s="24">
        <f t="shared" si="52"/>
        <v>108.66200698951573</v>
      </c>
      <c r="I293" s="24">
        <f t="shared" si="52"/>
        <v>107.94854123592926</v>
      </c>
      <c r="J293" s="26">
        <f t="shared" si="52"/>
        <v>102.93679506277931</v>
      </c>
      <c r="K293" s="54">
        <f t="shared" si="52"/>
        <v>94.4593756460616</v>
      </c>
      <c r="L293" s="54">
        <f>L291/J291*100</f>
        <v>105.54062435393838</v>
      </c>
      <c r="M293" s="54">
        <f>M291/K291*100</f>
        <v>119.69796454366382</v>
      </c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30">
      <c r="A294" s="20">
        <v>11</v>
      </c>
      <c r="B294" s="21" t="s">
        <v>109</v>
      </c>
      <c r="C294" s="21">
        <v>38.2</v>
      </c>
      <c r="D294" s="21">
        <v>49.4</v>
      </c>
      <c r="E294" s="21">
        <v>48.8</v>
      </c>
      <c r="F294" s="32">
        <v>47.3</v>
      </c>
      <c r="G294" s="32">
        <v>46.5</v>
      </c>
      <c r="H294" s="32">
        <v>45.8</v>
      </c>
      <c r="I294" s="32">
        <v>49.6</v>
      </c>
      <c r="J294" s="32">
        <v>53.3</v>
      </c>
      <c r="K294" s="64">
        <v>57.5</v>
      </c>
      <c r="L294" s="64">
        <v>54.9</v>
      </c>
      <c r="M294" s="64">
        <v>58.6</v>
      </c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5">
      <c r="A295" s="20"/>
      <c r="B295" s="21" t="s">
        <v>4</v>
      </c>
      <c r="C295" s="23"/>
      <c r="D295" s="23"/>
      <c r="E295" s="23"/>
      <c r="F295" s="24">
        <f>F294/E294*100</f>
        <v>96.92622950819673</v>
      </c>
      <c r="G295" s="24">
        <f>G294/E294*100</f>
        <v>95.28688524590164</v>
      </c>
      <c r="H295" s="24">
        <f>H294/E294*100</f>
        <v>93.85245901639344</v>
      </c>
      <c r="I295" s="24">
        <f>I294/E294*100</f>
        <v>101.63934426229508</v>
      </c>
      <c r="J295" s="26">
        <f>J294/E294*100</f>
        <v>109.22131147540983</v>
      </c>
      <c r="K295" s="54">
        <f>K294/E294*100</f>
        <v>117.82786885245902</v>
      </c>
      <c r="L295" s="54">
        <f>L294/E294*100</f>
        <v>112.5</v>
      </c>
      <c r="M295" s="54">
        <f>M294/F294*100</f>
        <v>123.89006342494714</v>
      </c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5">
      <c r="A296" s="20"/>
      <c r="B296" s="21" t="s">
        <v>5</v>
      </c>
      <c r="C296" s="23"/>
      <c r="D296" s="24">
        <f aca="true" t="shared" si="53" ref="D296:K296">D294/C294*100</f>
        <v>129.3193717277487</v>
      </c>
      <c r="E296" s="24">
        <f t="shared" si="53"/>
        <v>98.78542510121457</v>
      </c>
      <c r="F296" s="24">
        <f t="shared" si="53"/>
        <v>96.92622950819673</v>
      </c>
      <c r="G296" s="24">
        <f t="shared" si="53"/>
        <v>98.30866807610994</v>
      </c>
      <c r="H296" s="24">
        <f t="shared" si="53"/>
        <v>98.49462365591397</v>
      </c>
      <c r="I296" s="24">
        <f t="shared" si="53"/>
        <v>108.29694323144106</v>
      </c>
      <c r="J296" s="26">
        <f t="shared" si="53"/>
        <v>107.45967741935483</v>
      </c>
      <c r="K296" s="54">
        <f t="shared" si="53"/>
        <v>107.87992495309568</v>
      </c>
      <c r="L296" s="54">
        <f>L294/J294*100</f>
        <v>103.00187617260788</v>
      </c>
      <c r="M296" s="54">
        <f>M294/K294*100</f>
        <v>101.91304347826087</v>
      </c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77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77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77"/>
      <c r="M299" s="1"/>
      <c r="N299" s="1"/>
      <c r="O299" s="1"/>
      <c r="P299" s="1"/>
      <c r="Q299" s="1"/>
      <c r="R299" s="1"/>
      <c r="S299" s="1"/>
      <c r="T299" s="1"/>
      <c r="U299" s="1"/>
      <c r="V299" s="1"/>
    </row>
  </sheetData>
  <sheetProtection/>
  <mergeCells count="38">
    <mergeCell ref="A263:M263"/>
    <mergeCell ref="A210:M210"/>
    <mergeCell ref="A229:M229"/>
    <mergeCell ref="A242:M242"/>
    <mergeCell ref="A5:M5"/>
    <mergeCell ref="A172:M172"/>
    <mergeCell ref="A62:M62"/>
    <mergeCell ref="A147:M147"/>
    <mergeCell ref="A188:M188"/>
    <mergeCell ref="Q189:R189"/>
    <mergeCell ref="O190:P190"/>
    <mergeCell ref="Q190:R190"/>
    <mergeCell ref="O200:P200"/>
    <mergeCell ref="Q198:R199"/>
    <mergeCell ref="Q200:R200"/>
    <mergeCell ref="Q193:R193"/>
    <mergeCell ref="Q194:R194"/>
    <mergeCell ref="O191:P191"/>
    <mergeCell ref="Q191:R191"/>
    <mergeCell ref="Q192:R192"/>
    <mergeCell ref="Q197:R197"/>
    <mergeCell ref="O198:P199"/>
    <mergeCell ref="O195:P195"/>
    <mergeCell ref="Q195:R195"/>
    <mergeCell ref="O196:P196"/>
    <mergeCell ref="Q196:R196"/>
    <mergeCell ref="O197:P197"/>
    <mergeCell ref="O194:P194"/>
    <mergeCell ref="O193:P193"/>
    <mergeCell ref="A1:K1"/>
    <mergeCell ref="A2:K2"/>
    <mergeCell ref="O189:P189"/>
    <mergeCell ref="O192:P192"/>
    <mergeCell ref="A113:M113"/>
    <mergeCell ref="A129:M129"/>
    <mergeCell ref="A91:M91"/>
    <mergeCell ref="A139:M139"/>
    <mergeCell ref="D3:I3"/>
  </mergeCells>
  <printOptions/>
  <pageMargins left="0.37" right="0.24" top="0.37" bottom="0.33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2016-11-25T10:51:07Z</dcterms:modified>
  <cp:category/>
  <cp:version/>
  <cp:contentType/>
  <cp:contentStatus/>
</cp:coreProperties>
</file>