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ЕССИЯ\оригиналы решения 10 заседания\Об исполнении бюджета\"/>
    </mc:Choice>
  </mc:AlternateContent>
  <bookViews>
    <workbookView xWindow="0" yWindow="0" windowWidth="28800" windowHeight="11745"/>
  </bookViews>
  <sheets>
    <sheet name="2020" sheetId="21" r:id="rId1"/>
  </sheets>
  <definedNames>
    <definedName name="BFT_Print_Titles" localSheetId="0">'2020'!$10:$11</definedName>
    <definedName name="_xlnm.Print_Titles" localSheetId="0">'2020'!$10:$11</definedName>
    <definedName name="_xlnm.Print_Area" localSheetId="0">'2020'!$A$1:$K$64</definedName>
  </definedNames>
  <calcPr calcId="152511"/>
</workbook>
</file>

<file path=xl/calcChain.xml><?xml version="1.0" encoding="utf-8"?>
<calcChain xmlns="http://schemas.openxmlformats.org/spreadsheetml/2006/main">
  <c r="D13" i="21" l="1"/>
  <c r="D21" i="21"/>
  <c r="D23" i="21"/>
  <c r="D27" i="21"/>
  <c r="D33" i="21"/>
  <c r="D38" i="21"/>
  <c r="D40" i="21"/>
  <c r="D47" i="21"/>
  <c r="D50" i="21"/>
  <c r="D55" i="21"/>
  <c r="D58" i="21"/>
  <c r="D60" i="21"/>
  <c r="D62" i="21"/>
  <c r="E55" i="21"/>
  <c r="F55" i="21"/>
  <c r="G55" i="21"/>
  <c r="H55" i="21"/>
  <c r="I55" i="21"/>
  <c r="J55" i="21"/>
  <c r="K55" i="21"/>
  <c r="E21" i="21"/>
  <c r="F21" i="21"/>
  <c r="G21" i="21"/>
  <c r="H21" i="21"/>
  <c r="I21" i="21"/>
  <c r="J21" i="21"/>
  <c r="K21" i="21"/>
  <c r="E13" i="21"/>
  <c r="F13" i="21"/>
  <c r="G13" i="21"/>
  <c r="H13" i="21"/>
  <c r="I13" i="21"/>
  <c r="J13" i="21"/>
  <c r="K13" i="21"/>
  <c r="D12" i="21" l="1"/>
</calcChain>
</file>

<file path=xl/sharedStrings.xml><?xml version="1.0" encoding="utf-8"?>
<sst xmlns="http://schemas.openxmlformats.org/spreadsheetml/2006/main" count="178" uniqueCount="85">
  <si>
    <t>3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</si>
  <si>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</si>
  <si>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</si>
  <si>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</si>
  <si>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</si>
  <si>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</si>
  <si>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</si>
  <si>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</si>
  <si>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</si>
  <si>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</si>
  <si>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</si>
  <si>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</si>
  <si>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</si>
  <si>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</si>
  <si>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</si>
  <si>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</si>
  <si>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</si>
  <si>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</si>
  <si>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</si>
  <si>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</si>
  <si>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</si>
  <si>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</si>
  <si>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</si>
  <si>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</si>
  <si>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</si>
  <si>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</si>
  <si>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</si>
  <si>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</si>
  <si>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</si>
  <si>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</si>
  <si>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</si>
  <si>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</si>
  <si>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</si>
  <si>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</si>
  <si>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</si>
  <si>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</si>
  <si>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</si>
  <si>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</si>
  <si>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</si>
  <si>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</si>
  <si>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</si>
  <si>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</si>
  <si>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</si>
  <si>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</si>
  <si>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</si>
  <si>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</si>
  <si>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</si>
  <si>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</si>
  <si>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</si>
  <si>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</si>
  <si>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</si>
  <si>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</si>
  <si>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</si>
  <si>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</si>
  <si>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</si>
  <si>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</si>
  <si>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</si>
  <si>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</si>
  <si>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</si>
  <si>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</si>
  <si>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</si>
  <si>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</si>
  <si>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</si>
  <si>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</si>
  <si>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</si>
  <si>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Обеспечение пожарной безопасности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</si>
  <si>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</si>
  <si>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</si>
  <si>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Связь и информатика</t>
  </si>
  <si>
    <t>к Решению Собрания депутатов</t>
  </si>
  <si>
    <t>Сосновского муниципального района</t>
  </si>
  <si>
    <t>Обслуживание государственного муниципального долга</t>
  </si>
  <si>
    <t>Обслуживание государственного внутреннего и муниципального долга</t>
  </si>
  <si>
    <t>4</t>
  </si>
  <si>
    <t>6</t>
  </si>
  <si>
    <t>7</t>
  </si>
  <si>
    <t>8</t>
  </si>
  <si>
    <t>9</t>
  </si>
  <si>
    <t>( руб.)</t>
  </si>
  <si>
    <t>Иные дотации</t>
  </si>
  <si>
    <t>Другие вопросы в области физической культуры и спорта</t>
  </si>
  <si>
    <t>Исполнено</t>
  </si>
  <si>
    <t>Приложение № 5</t>
  </si>
  <si>
    <t>Распределение бюджетных ассигнований по разделам и подразделам классификации расходов бюджета Сосновского муниципального района за 2020 год</t>
  </si>
  <si>
    <t xml:space="preserve">                                                                                                                                                                                                   от "   21 "  апреля 2021 г. №   104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</si>
</sst>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0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Arial Cyr"/>
    </font>
    <font>
      <sz val="12"/>
      <name val="Arial Cyr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5" fillId="0" borderId="0" applyFont="0" applyFill="0" applyBorder="0" applyAlignment="0" applyProtection="0"/>
  </cellStyleXfs>
  <cellXfs count="31">
    <xf numFmtId="0" fontId="0" fillId="0" borderId="0" xfId="0"/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" xfId="2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3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43" fontId="2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" fontId="3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4" fontId="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showRuler="0" zoomScale="90" zoomScaleSheetLayoutView="90" zoomScalePageLayoutView="84" workbookViewId="0">
      <selection activeCell="A4" sqref="A4:D4"/>
    </sheetView>
  </sheetViews>
  <sheetFormatPr defaultColWidth="8.85546875" defaultRowHeight="12.75" x14ac:dyDescent="0.2"/>
  <cols>
    <col min="1" max="1" width="92" style="13" customWidth="1"/>
    <col min="2" max="2" width="6.5703125" style="13" customWidth="1"/>
    <col min="3" max="3" width="6" style="13" customWidth="1"/>
    <col min="4" max="4" width="16.42578125" style="13" bestFit="1" customWidth="1"/>
    <col min="5" max="11" width="15.7109375" style="13" hidden="1" customWidth="1"/>
    <col min="12" max="19" width="15.7109375" style="13" customWidth="1"/>
    <col min="20" max="16384" width="8.85546875" style="13"/>
  </cols>
  <sheetData>
    <row r="1" spans="1:11" s="12" customFormat="1" x14ac:dyDescent="0.2">
      <c r="A1" s="27" t="s">
        <v>82</v>
      </c>
      <c r="B1" s="27"/>
      <c r="C1" s="27"/>
      <c r="D1" s="27"/>
    </row>
    <row r="2" spans="1:11" s="12" customFormat="1" x14ac:dyDescent="0.2">
      <c r="A2" s="28" t="s">
        <v>69</v>
      </c>
      <c r="B2" s="28"/>
      <c r="C2" s="28"/>
      <c r="D2" s="28"/>
    </row>
    <row r="3" spans="1:11" s="12" customFormat="1" x14ac:dyDescent="0.2">
      <c r="A3" s="29" t="s">
        <v>70</v>
      </c>
      <c r="B3" s="29"/>
      <c r="C3" s="29"/>
      <c r="D3" s="29"/>
    </row>
    <row r="4" spans="1:11" s="12" customFormat="1" x14ac:dyDescent="0.2">
      <c r="A4" s="27" t="s">
        <v>84</v>
      </c>
      <c r="B4" s="27"/>
      <c r="C4" s="27"/>
      <c r="D4" s="27"/>
    </row>
    <row r="5" spans="1:11" s="12" customFormat="1" x14ac:dyDescent="0.2">
      <c r="A5" s="2"/>
      <c r="B5" s="3"/>
      <c r="C5" s="3"/>
      <c r="D5" s="4"/>
    </row>
    <row r="6" spans="1:11" ht="37.5" customHeight="1" x14ac:dyDescent="0.2">
      <c r="A6" s="30" t="s">
        <v>83</v>
      </c>
      <c r="B6" s="30"/>
      <c r="C6" s="30"/>
      <c r="D6" s="30"/>
    </row>
    <row r="7" spans="1:11" ht="15.75" hidden="1" customHeight="1" x14ac:dyDescent="0.2">
      <c r="A7" s="14"/>
      <c r="B7" s="14"/>
      <c r="C7" s="14"/>
    </row>
    <row r="8" spans="1:11" ht="15.75" hidden="1" customHeight="1" x14ac:dyDescent="0.2">
      <c r="A8" s="15"/>
      <c r="B8" s="15"/>
      <c r="C8" s="15"/>
    </row>
    <row r="9" spans="1:11" ht="12.75" customHeight="1" x14ac:dyDescent="0.2">
      <c r="A9" s="15"/>
      <c r="B9" s="16"/>
      <c r="C9" s="16"/>
      <c r="D9" s="17" t="s">
        <v>78</v>
      </c>
    </row>
    <row r="10" spans="1:11" ht="57.75" customHeight="1" x14ac:dyDescent="0.2">
      <c r="A10" s="6" t="s">
        <v>15</v>
      </c>
      <c r="B10" s="1" t="s">
        <v>2</v>
      </c>
      <c r="C10" s="1" t="s">
        <v>3</v>
      </c>
      <c r="D10" s="18" t="s">
        <v>81</v>
      </c>
    </row>
    <row r="11" spans="1:11" x14ac:dyDescent="0.2">
      <c r="A11" s="6" t="s">
        <v>1</v>
      </c>
      <c r="B11" s="6" t="s">
        <v>19</v>
      </c>
      <c r="C11" s="6" t="s">
        <v>0</v>
      </c>
      <c r="D11" s="19" t="s">
        <v>73</v>
      </c>
      <c r="E11" s="20" t="s">
        <v>74</v>
      </c>
      <c r="F11" s="20" t="s">
        <v>75</v>
      </c>
      <c r="G11" s="20" t="s">
        <v>76</v>
      </c>
      <c r="H11" s="20" t="s">
        <v>77</v>
      </c>
      <c r="I11" s="20" t="s">
        <v>16</v>
      </c>
      <c r="J11" s="20" t="s">
        <v>14</v>
      </c>
      <c r="K11" s="20" t="s">
        <v>11</v>
      </c>
    </row>
    <row r="12" spans="1:11" ht="18.75" customHeight="1" x14ac:dyDescent="0.2">
      <c r="A12" s="21" t="s">
        <v>47</v>
      </c>
      <c r="B12" s="21"/>
      <c r="C12" s="21"/>
      <c r="D12" s="11">
        <f>D13+D21+D23+D27+D33+D38+D40+D47+D50+D55+D58+D62+D60</f>
        <v>3287281899.7399993</v>
      </c>
      <c r="E12" s="22"/>
    </row>
    <row r="13" spans="1:11" ht="15.75" customHeight="1" x14ac:dyDescent="0.2">
      <c r="A13" s="5" t="s">
        <v>18</v>
      </c>
      <c r="B13" s="6" t="s">
        <v>4</v>
      </c>
      <c r="C13" s="6" t="s">
        <v>48</v>
      </c>
      <c r="D13" s="11">
        <f t="shared" ref="D13:K13" si="0">SUM(D14:D20)</f>
        <v>188219082.22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</row>
    <row r="14" spans="1:11" ht="18.75" customHeight="1" x14ac:dyDescent="0.2">
      <c r="A14" s="5" t="s">
        <v>49</v>
      </c>
      <c r="B14" s="6" t="s">
        <v>4</v>
      </c>
      <c r="C14" s="6" t="s">
        <v>5</v>
      </c>
      <c r="D14" s="7">
        <v>2532863.06</v>
      </c>
    </row>
    <row r="15" spans="1:11" ht="27" customHeight="1" x14ac:dyDescent="0.2">
      <c r="A15" s="8" t="s">
        <v>38</v>
      </c>
      <c r="B15" s="6" t="s">
        <v>4</v>
      </c>
      <c r="C15" s="6" t="s">
        <v>7</v>
      </c>
      <c r="D15" s="7">
        <v>5125528.88</v>
      </c>
    </row>
    <row r="16" spans="1:11" ht="25.5" customHeight="1" x14ac:dyDescent="0.2">
      <c r="A16" s="9" t="s">
        <v>20</v>
      </c>
      <c r="B16" s="6" t="s">
        <v>4</v>
      </c>
      <c r="C16" s="6" t="s">
        <v>6</v>
      </c>
      <c r="D16" s="7">
        <v>73174342.219999999</v>
      </c>
    </row>
    <row r="17" spans="1:11" ht="15" customHeight="1" x14ac:dyDescent="0.2">
      <c r="A17" s="9" t="s">
        <v>63</v>
      </c>
      <c r="B17" s="6" t="s">
        <v>4</v>
      </c>
      <c r="C17" s="6" t="s">
        <v>9</v>
      </c>
      <c r="D17" s="7">
        <v>7000</v>
      </c>
    </row>
    <row r="18" spans="1:11" ht="27" customHeight="1" x14ac:dyDescent="0.2">
      <c r="A18" s="8" t="s">
        <v>45</v>
      </c>
      <c r="B18" s="6" t="s">
        <v>4</v>
      </c>
      <c r="C18" s="6" t="s">
        <v>13</v>
      </c>
      <c r="D18" s="7">
        <v>26573292.66</v>
      </c>
    </row>
    <row r="19" spans="1:11" ht="18" customHeight="1" x14ac:dyDescent="0.2">
      <c r="A19" s="8" t="s">
        <v>67</v>
      </c>
      <c r="B19" s="6" t="s">
        <v>4</v>
      </c>
      <c r="C19" s="6" t="s">
        <v>12</v>
      </c>
      <c r="D19" s="7">
        <v>3541944.86</v>
      </c>
    </row>
    <row r="20" spans="1:11" ht="15.75" customHeight="1" x14ac:dyDescent="0.2">
      <c r="A20" s="10" t="s">
        <v>21</v>
      </c>
      <c r="B20" s="6" t="s">
        <v>4</v>
      </c>
      <c r="C20" s="6" t="s">
        <v>62</v>
      </c>
      <c r="D20" s="7">
        <v>77264110.540000007</v>
      </c>
    </row>
    <row r="21" spans="1:11" ht="15.75" customHeight="1" x14ac:dyDescent="0.2">
      <c r="A21" s="10" t="s">
        <v>50</v>
      </c>
      <c r="B21" s="6" t="s">
        <v>5</v>
      </c>
      <c r="C21" s="6" t="s">
        <v>48</v>
      </c>
      <c r="D21" s="11">
        <f>D22</f>
        <v>4191400</v>
      </c>
      <c r="E21" s="11">
        <f t="shared" ref="E21:K21" si="1">E22</f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  <c r="I21" s="11">
        <f t="shared" si="1"/>
        <v>0</v>
      </c>
      <c r="J21" s="11">
        <f t="shared" si="1"/>
        <v>0</v>
      </c>
      <c r="K21" s="11">
        <f t="shared" si="1"/>
        <v>0</v>
      </c>
    </row>
    <row r="22" spans="1:11" ht="15.75" customHeight="1" x14ac:dyDescent="0.2">
      <c r="A22" s="8" t="s">
        <v>44</v>
      </c>
      <c r="B22" s="6" t="s">
        <v>5</v>
      </c>
      <c r="C22" s="6" t="s">
        <v>7</v>
      </c>
      <c r="D22" s="11">
        <v>4191400</v>
      </c>
    </row>
    <row r="23" spans="1:11" ht="15.75" customHeight="1" x14ac:dyDescent="0.2">
      <c r="A23" s="8" t="s">
        <v>51</v>
      </c>
      <c r="B23" s="6" t="s">
        <v>7</v>
      </c>
      <c r="C23" s="6" t="s">
        <v>48</v>
      </c>
      <c r="D23" s="11">
        <f>SUM(D24:D26)</f>
        <v>6170128.75</v>
      </c>
    </row>
    <row r="24" spans="1:11" ht="15.75" customHeight="1" x14ac:dyDescent="0.2">
      <c r="A24" s="10" t="s">
        <v>22</v>
      </c>
      <c r="B24" s="6" t="s">
        <v>7</v>
      </c>
      <c r="C24" s="6" t="s">
        <v>6</v>
      </c>
      <c r="D24" s="7">
        <v>3013311.83</v>
      </c>
    </row>
    <row r="25" spans="1:11" ht="24.75" customHeight="1" x14ac:dyDescent="0.2">
      <c r="A25" s="8" t="s">
        <v>23</v>
      </c>
      <c r="B25" s="6" t="s">
        <v>7</v>
      </c>
      <c r="C25" s="6" t="s">
        <v>10</v>
      </c>
      <c r="D25" s="7">
        <v>1749736.92</v>
      </c>
    </row>
    <row r="26" spans="1:11" ht="17.25" customHeight="1" x14ac:dyDescent="0.2">
      <c r="A26" s="8" t="s">
        <v>65</v>
      </c>
      <c r="B26" s="6" t="s">
        <v>7</v>
      </c>
      <c r="C26" s="6" t="s">
        <v>16</v>
      </c>
      <c r="D26" s="7">
        <v>1407080</v>
      </c>
    </row>
    <row r="27" spans="1:11" ht="17.25" customHeight="1" x14ac:dyDescent="0.2">
      <c r="A27" s="8" t="s">
        <v>52</v>
      </c>
      <c r="B27" s="6" t="s">
        <v>6</v>
      </c>
      <c r="C27" s="6" t="s">
        <v>48</v>
      </c>
      <c r="D27" s="11">
        <f>SUM(D28:D32)</f>
        <v>431501621.47999996</v>
      </c>
    </row>
    <row r="28" spans="1:11" ht="17.25" customHeight="1" x14ac:dyDescent="0.2">
      <c r="A28" s="10" t="s">
        <v>24</v>
      </c>
      <c r="B28" s="6" t="s">
        <v>6</v>
      </c>
      <c r="C28" s="6" t="s">
        <v>4</v>
      </c>
      <c r="D28" s="7">
        <v>477626.29</v>
      </c>
    </row>
    <row r="29" spans="1:11" ht="15.75" customHeight="1" x14ac:dyDescent="0.2">
      <c r="A29" s="8" t="s">
        <v>25</v>
      </c>
      <c r="B29" s="6" t="s">
        <v>6</v>
      </c>
      <c r="C29" s="6" t="s">
        <v>9</v>
      </c>
      <c r="D29" s="7">
        <v>4417097.41</v>
      </c>
    </row>
    <row r="30" spans="1:11" ht="15.75" customHeight="1" x14ac:dyDescent="0.2">
      <c r="A30" s="8" t="s">
        <v>26</v>
      </c>
      <c r="B30" s="6" t="s">
        <v>6</v>
      </c>
      <c r="C30" s="6" t="s">
        <v>10</v>
      </c>
      <c r="D30" s="7">
        <v>407121208.94999999</v>
      </c>
    </row>
    <row r="31" spans="1:11" ht="15.75" customHeight="1" x14ac:dyDescent="0.2">
      <c r="A31" s="8" t="s">
        <v>68</v>
      </c>
      <c r="B31" s="6" t="s">
        <v>6</v>
      </c>
      <c r="C31" s="6" t="s">
        <v>16</v>
      </c>
      <c r="D31" s="7">
        <v>2905878.9</v>
      </c>
    </row>
    <row r="32" spans="1:11" ht="15.75" customHeight="1" x14ac:dyDescent="0.2">
      <c r="A32" s="10" t="s">
        <v>27</v>
      </c>
      <c r="B32" s="6" t="s">
        <v>6</v>
      </c>
      <c r="C32" s="6" t="s">
        <v>11</v>
      </c>
      <c r="D32" s="7">
        <v>16579809.93</v>
      </c>
    </row>
    <row r="33" spans="1:6" ht="15.75" customHeight="1" x14ac:dyDescent="0.2">
      <c r="A33" s="10" t="s">
        <v>53</v>
      </c>
      <c r="B33" s="6" t="s">
        <v>9</v>
      </c>
      <c r="C33" s="6" t="s">
        <v>48</v>
      </c>
      <c r="D33" s="11">
        <f>SUM(D34:D37)</f>
        <v>140219721.57999998</v>
      </c>
    </row>
    <row r="34" spans="1:6" ht="15.75" customHeight="1" x14ac:dyDescent="0.2">
      <c r="A34" s="10" t="s">
        <v>28</v>
      </c>
      <c r="B34" s="6" t="s">
        <v>9</v>
      </c>
      <c r="C34" s="6" t="s">
        <v>4</v>
      </c>
      <c r="D34" s="7">
        <v>856321.39</v>
      </c>
    </row>
    <row r="35" spans="1:6" ht="15.75" customHeight="1" x14ac:dyDescent="0.2">
      <c r="A35" s="10" t="s">
        <v>29</v>
      </c>
      <c r="B35" s="6" t="s">
        <v>9</v>
      </c>
      <c r="C35" s="6" t="s">
        <v>5</v>
      </c>
      <c r="D35" s="7">
        <v>53672774.109999999</v>
      </c>
    </row>
    <row r="36" spans="1:6" ht="15.75" customHeight="1" x14ac:dyDescent="0.2">
      <c r="A36" s="10" t="s">
        <v>30</v>
      </c>
      <c r="B36" s="6" t="s">
        <v>9</v>
      </c>
      <c r="C36" s="6" t="s">
        <v>7</v>
      </c>
      <c r="D36" s="7">
        <v>40704681.799999997</v>
      </c>
    </row>
    <row r="37" spans="1:6" ht="15.75" customHeight="1" x14ac:dyDescent="0.2">
      <c r="A37" s="10" t="s">
        <v>29</v>
      </c>
      <c r="B37" s="6" t="s">
        <v>9</v>
      </c>
      <c r="C37" s="6" t="s">
        <v>9</v>
      </c>
      <c r="D37" s="7">
        <v>44985944.280000001</v>
      </c>
    </row>
    <row r="38" spans="1:6" ht="15.75" customHeight="1" x14ac:dyDescent="0.2">
      <c r="A38" s="10" t="s">
        <v>54</v>
      </c>
      <c r="B38" s="6" t="s">
        <v>13</v>
      </c>
      <c r="C38" s="6" t="s">
        <v>48</v>
      </c>
      <c r="D38" s="11">
        <f>SUM(D39)</f>
        <v>5440561.7800000003</v>
      </c>
    </row>
    <row r="39" spans="1:6" ht="15.75" customHeight="1" x14ac:dyDescent="0.2">
      <c r="A39" s="10" t="s">
        <v>31</v>
      </c>
      <c r="B39" s="6" t="s">
        <v>13</v>
      </c>
      <c r="C39" s="6" t="s">
        <v>9</v>
      </c>
      <c r="D39" s="7">
        <v>5440561.7800000003</v>
      </c>
      <c r="E39" s="26"/>
      <c r="F39" s="26"/>
    </row>
    <row r="40" spans="1:6" ht="15.75" customHeight="1" x14ac:dyDescent="0.2">
      <c r="A40" s="10" t="s">
        <v>55</v>
      </c>
      <c r="B40" s="6" t="s">
        <v>12</v>
      </c>
      <c r="C40" s="6" t="s">
        <v>48</v>
      </c>
      <c r="D40" s="11">
        <f>SUM(D41:D46)</f>
        <v>1753850998.3899999</v>
      </c>
      <c r="E40" s="26"/>
      <c r="F40" s="26"/>
    </row>
    <row r="41" spans="1:6" ht="15.75" customHeight="1" x14ac:dyDescent="0.2">
      <c r="A41" s="8" t="s">
        <v>39</v>
      </c>
      <c r="B41" s="6" t="s">
        <v>12</v>
      </c>
      <c r="C41" s="6" t="s">
        <v>4</v>
      </c>
      <c r="D41" s="7">
        <v>553239181.41999996</v>
      </c>
      <c r="E41" s="26"/>
      <c r="F41" s="26"/>
    </row>
    <row r="42" spans="1:6" ht="15.75" customHeight="1" x14ac:dyDescent="0.2">
      <c r="A42" s="8" t="s">
        <v>35</v>
      </c>
      <c r="B42" s="6" t="s">
        <v>12</v>
      </c>
      <c r="C42" s="6" t="s">
        <v>5</v>
      </c>
      <c r="D42" s="7">
        <v>1095096580.03</v>
      </c>
      <c r="E42" s="26"/>
      <c r="F42" s="26"/>
    </row>
    <row r="43" spans="1:6" ht="15.75" customHeight="1" x14ac:dyDescent="0.2">
      <c r="A43" s="8" t="s">
        <v>64</v>
      </c>
      <c r="B43" s="6" t="s">
        <v>12</v>
      </c>
      <c r="C43" s="6" t="s">
        <v>7</v>
      </c>
      <c r="D43" s="7">
        <v>68127674.590000004</v>
      </c>
      <c r="E43" s="26"/>
      <c r="F43" s="26"/>
    </row>
    <row r="44" spans="1:6" ht="15.75" customHeight="1" x14ac:dyDescent="0.2">
      <c r="A44" s="8" t="s">
        <v>66</v>
      </c>
      <c r="B44" s="6" t="s">
        <v>12</v>
      </c>
      <c r="C44" s="6" t="s">
        <v>9</v>
      </c>
      <c r="D44" s="7">
        <v>94500</v>
      </c>
      <c r="E44" s="26"/>
      <c r="F44" s="26"/>
    </row>
    <row r="45" spans="1:6" ht="15.75" customHeight="1" x14ac:dyDescent="0.2">
      <c r="A45" s="8" t="s">
        <v>61</v>
      </c>
      <c r="B45" s="6" t="s">
        <v>12</v>
      </c>
      <c r="C45" s="6" t="s">
        <v>12</v>
      </c>
      <c r="D45" s="7">
        <v>8551378.4399999995</v>
      </c>
      <c r="E45" s="26"/>
      <c r="F45" s="26"/>
    </row>
    <row r="46" spans="1:6" ht="15.75" customHeight="1" x14ac:dyDescent="0.2">
      <c r="A46" s="8" t="s">
        <v>40</v>
      </c>
      <c r="B46" s="6" t="s">
        <v>12</v>
      </c>
      <c r="C46" s="6" t="s">
        <v>10</v>
      </c>
      <c r="D46" s="7">
        <v>28741683.91</v>
      </c>
      <c r="E46" s="26"/>
      <c r="F46" s="26"/>
    </row>
    <row r="47" spans="1:6" ht="15.75" customHeight="1" x14ac:dyDescent="0.2">
      <c r="A47" s="8" t="s">
        <v>56</v>
      </c>
      <c r="B47" s="6" t="s">
        <v>8</v>
      </c>
      <c r="C47" s="6" t="s">
        <v>48</v>
      </c>
      <c r="D47" s="11">
        <f>SUM(D48:D49)</f>
        <v>146284004.08000001</v>
      </c>
      <c r="E47" s="26"/>
      <c r="F47" s="26"/>
    </row>
    <row r="48" spans="1:6" ht="15.75" customHeight="1" x14ac:dyDescent="0.2">
      <c r="A48" s="8" t="s">
        <v>36</v>
      </c>
      <c r="B48" s="6" t="s">
        <v>8</v>
      </c>
      <c r="C48" s="6" t="s">
        <v>4</v>
      </c>
      <c r="D48" s="7">
        <v>124369221.17</v>
      </c>
      <c r="E48" s="26"/>
      <c r="F48" s="26"/>
    </row>
    <row r="49" spans="1:11" ht="15.75" customHeight="1" x14ac:dyDescent="0.2">
      <c r="A49" s="5" t="s">
        <v>37</v>
      </c>
      <c r="B49" s="6" t="s">
        <v>8</v>
      </c>
      <c r="C49" s="6" t="s">
        <v>6</v>
      </c>
      <c r="D49" s="7">
        <v>21914782.91</v>
      </c>
      <c r="E49" s="26"/>
      <c r="F49" s="26"/>
    </row>
    <row r="50" spans="1:11" ht="15.75" customHeight="1" x14ac:dyDescent="0.2">
      <c r="A50" s="5" t="s">
        <v>57</v>
      </c>
      <c r="B50" s="6" t="s">
        <v>16</v>
      </c>
      <c r="C50" s="6" t="s">
        <v>48</v>
      </c>
      <c r="D50" s="11">
        <f>SUM(D51:D54)</f>
        <v>509680847.19999999</v>
      </c>
      <c r="E50" s="23"/>
      <c r="F50" s="23"/>
    </row>
    <row r="51" spans="1:11" ht="15.75" customHeight="1" x14ac:dyDescent="0.2">
      <c r="A51" s="5" t="s">
        <v>42</v>
      </c>
      <c r="B51" s="6" t="s">
        <v>16</v>
      </c>
      <c r="C51" s="6" t="s">
        <v>5</v>
      </c>
      <c r="D51" s="7">
        <v>29119900</v>
      </c>
      <c r="E51" s="23"/>
      <c r="F51" s="23"/>
    </row>
    <row r="52" spans="1:11" ht="15.75" customHeight="1" x14ac:dyDescent="0.2">
      <c r="A52" s="8" t="s">
        <v>41</v>
      </c>
      <c r="B52" s="6" t="s">
        <v>16</v>
      </c>
      <c r="C52" s="6" t="s">
        <v>7</v>
      </c>
      <c r="D52" s="7">
        <v>292404486.94</v>
      </c>
      <c r="E52" s="23"/>
      <c r="F52" s="23"/>
    </row>
    <row r="53" spans="1:11" ht="15.75" customHeight="1" x14ac:dyDescent="0.2">
      <c r="A53" s="9" t="s">
        <v>33</v>
      </c>
      <c r="B53" s="6" t="s">
        <v>16</v>
      </c>
      <c r="C53" s="6" t="s">
        <v>6</v>
      </c>
      <c r="D53" s="7">
        <v>162256596.24000001</v>
      </c>
      <c r="E53" s="23"/>
      <c r="F53" s="23"/>
    </row>
    <row r="54" spans="1:11" ht="15.75" customHeight="1" x14ac:dyDescent="0.2">
      <c r="A54" s="8" t="s">
        <v>43</v>
      </c>
      <c r="B54" s="6" t="s">
        <v>16</v>
      </c>
      <c r="C54" s="6" t="s">
        <v>13</v>
      </c>
      <c r="D54" s="7">
        <v>25899864.02</v>
      </c>
      <c r="E54" s="23"/>
      <c r="F54" s="23"/>
    </row>
    <row r="55" spans="1:11" ht="15.75" customHeight="1" x14ac:dyDescent="0.2">
      <c r="A55" s="8" t="s">
        <v>58</v>
      </c>
      <c r="B55" s="6" t="s">
        <v>14</v>
      </c>
      <c r="C55" s="6" t="s">
        <v>48</v>
      </c>
      <c r="D55" s="11">
        <f>SUM(D56:D57)</f>
        <v>18657329.350000001</v>
      </c>
      <c r="E55" s="11">
        <f t="shared" ref="E55:K55" si="2">SUM(E56:E57)</f>
        <v>0</v>
      </c>
      <c r="F55" s="11">
        <f t="shared" si="2"/>
        <v>0</v>
      </c>
      <c r="G55" s="11">
        <f t="shared" si="2"/>
        <v>0</v>
      </c>
      <c r="H55" s="11">
        <f t="shared" si="2"/>
        <v>0</v>
      </c>
      <c r="I55" s="11">
        <f t="shared" si="2"/>
        <v>0</v>
      </c>
      <c r="J55" s="11">
        <f t="shared" si="2"/>
        <v>0</v>
      </c>
      <c r="K55" s="11">
        <f t="shared" si="2"/>
        <v>0</v>
      </c>
    </row>
    <row r="56" spans="1:11" ht="15.75" customHeight="1" x14ac:dyDescent="0.2">
      <c r="A56" s="10" t="s">
        <v>32</v>
      </c>
      <c r="B56" s="6" t="s">
        <v>14</v>
      </c>
      <c r="C56" s="6" t="s">
        <v>5</v>
      </c>
      <c r="D56" s="7">
        <v>7048839.46</v>
      </c>
      <c r="E56" s="24"/>
      <c r="F56" s="24"/>
    </row>
    <row r="57" spans="1:11" ht="15.75" customHeight="1" x14ac:dyDescent="0.2">
      <c r="A57" s="10" t="s">
        <v>80</v>
      </c>
      <c r="B57" s="6" t="s">
        <v>14</v>
      </c>
      <c r="C57" s="6" t="s">
        <v>9</v>
      </c>
      <c r="D57" s="7">
        <v>11608489.890000001</v>
      </c>
      <c r="E57" s="24"/>
      <c r="F57" s="24"/>
    </row>
    <row r="58" spans="1:11" ht="15.75" customHeight="1" x14ac:dyDescent="0.2">
      <c r="A58" s="10" t="s">
        <v>59</v>
      </c>
      <c r="B58" s="6" t="s">
        <v>11</v>
      </c>
      <c r="C58" s="6" t="s">
        <v>48</v>
      </c>
      <c r="D58" s="11">
        <f>D59</f>
        <v>2400000</v>
      </c>
      <c r="E58" s="24"/>
      <c r="F58" s="24"/>
    </row>
    <row r="59" spans="1:11" ht="15" customHeight="1" x14ac:dyDescent="0.2">
      <c r="A59" s="8" t="s">
        <v>34</v>
      </c>
      <c r="B59" s="6" t="s">
        <v>11</v>
      </c>
      <c r="C59" s="6" t="s">
        <v>5</v>
      </c>
      <c r="D59" s="11">
        <v>2400000</v>
      </c>
      <c r="E59" s="24"/>
      <c r="F59" s="24"/>
    </row>
    <row r="60" spans="1:11" ht="15" customHeight="1" x14ac:dyDescent="0.2">
      <c r="A60" s="8" t="s">
        <v>71</v>
      </c>
      <c r="B60" s="6" t="s">
        <v>62</v>
      </c>
      <c r="C60" s="6" t="s">
        <v>48</v>
      </c>
      <c r="D60" s="11">
        <f>D61</f>
        <v>98102.12</v>
      </c>
      <c r="E60" s="24"/>
      <c r="F60" s="24"/>
    </row>
    <row r="61" spans="1:11" ht="15" customHeight="1" x14ac:dyDescent="0.2">
      <c r="A61" s="8" t="s">
        <v>72</v>
      </c>
      <c r="B61" s="6" t="s">
        <v>62</v>
      </c>
      <c r="C61" s="6" t="s">
        <v>4</v>
      </c>
      <c r="D61" s="11">
        <v>98102.12</v>
      </c>
      <c r="E61" s="24"/>
      <c r="F61" s="24"/>
    </row>
    <row r="62" spans="1:11" ht="18.75" customHeight="1" x14ac:dyDescent="0.2">
      <c r="A62" s="8" t="s">
        <v>60</v>
      </c>
      <c r="B62" s="6" t="s">
        <v>17</v>
      </c>
      <c r="C62" s="6" t="s">
        <v>48</v>
      </c>
      <c r="D62" s="11">
        <f>SUM(D63:D64)</f>
        <v>80568102.789999992</v>
      </c>
      <c r="E62" s="24"/>
      <c r="F62" s="24"/>
    </row>
    <row r="63" spans="1:11" ht="17.25" customHeight="1" x14ac:dyDescent="0.2">
      <c r="A63" s="8" t="s">
        <v>46</v>
      </c>
      <c r="B63" s="6" t="s">
        <v>17</v>
      </c>
      <c r="C63" s="6" t="s">
        <v>4</v>
      </c>
      <c r="D63" s="11">
        <v>50379000</v>
      </c>
      <c r="E63" s="24"/>
      <c r="F63" s="24"/>
    </row>
    <row r="64" spans="1:11" ht="15.75" customHeight="1" x14ac:dyDescent="0.2">
      <c r="A64" s="8" t="s">
        <v>79</v>
      </c>
      <c r="B64" s="6" t="s">
        <v>17</v>
      </c>
      <c r="C64" s="6" t="s">
        <v>5</v>
      </c>
      <c r="D64" s="7">
        <v>30189102.789999999</v>
      </c>
    </row>
    <row r="67" spans="1:1" ht="16.5" x14ac:dyDescent="0.25">
      <c r="A67" s="25"/>
    </row>
  </sheetData>
  <mergeCells count="7">
    <mergeCell ref="F39:F49"/>
    <mergeCell ref="E39:E49"/>
    <mergeCell ref="A1:D1"/>
    <mergeCell ref="A2:D2"/>
    <mergeCell ref="A3:D3"/>
    <mergeCell ref="A4:D4"/>
    <mergeCell ref="A6:D6"/>
  </mergeCells>
  <phoneticPr fontId="4" type="noConversion"/>
  <pageMargins left="0.70866141732283472" right="0.31496062992125984" top="0.19685039370078741" bottom="0.19685039370078741" header="0.19685039370078741" footer="0.19685039370078741"/>
  <pageSetup paperSize="9" scale="67" orientation="portrait" r:id="rId1"/>
  <headerFooter scaleWithDoc="0">
    <oddFooter>&amp;C&amp;P</oddFooter>
  </headerFooter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2020</vt:lpstr>
      <vt:lpstr>'2020'!BFT_Print_Titles</vt:lpstr>
      <vt:lpstr>'2020'!Заголовки_для_печати</vt:lpstr>
      <vt:lpstr>'2020'!Область_печати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Галина Михайловна</cp:lastModifiedBy>
  <cp:lastPrinted>2021-03-26T03:21:27Z</cp:lastPrinted>
  <dcterms:created xsi:type="dcterms:W3CDTF">1996-10-08T23:32:33Z</dcterms:created>
  <dcterms:modified xsi:type="dcterms:W3CDTF">2021-05-06T08:33:44Z</dcterms:modified>
</cp:coreProperties>
</file>